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120" yWindow="-120" windowWidth="19440" windowHeight="1116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 i="4" l="1"/>
  <c r="E19" i="4"/>
  <c r="J18" i="4"/>
  <c r="C15" i="6" s="1"/>
  <c r="E18" i="4"/>
  <c r="B15" i="6" s="1"/>
  <c r="D15" i="6" s="1"/>
  <c r="J8" i="4"/>
  <c r="E8" i="4"/>
  <c r="J7" i="4"/>
  <c r="C14" i="6" s="1"/>
  <c r="E7" i="4"/>
  <c r="B14" i="6" s="1"/>
  <c r="J42" i="3"/>
  <c r="E42" i="3"/>
  <c r="J41" i="3"/>
  <c r="C6" i="6" s="1"/>
  <c r="E41" i="3"/>
  <c r="B6" i="6" s="1"/>
  <c r="J34" i="3"/>
  <c r="J33" i="3"/>
  <c r="C5" i="6" s="1"/>
  <c r="E34" i="3"/>
  <c r="E33" i="3"/>
  <c r="B5" i="6" s="1"/>
  <c r="J18" i="2"/>
  <c r="E18" i="2"/>
  <c r="J17" i="2"/>
  <c r="C4" i="6" s="1"/>
  <c r="E17" i="2"/>
  <c r="B4" i="6" s="1"/>
  <c r="D14" i="6" l="1"/>
  <c r="D16" i="6" s="1"/>
  <c r="D4" i="6"/>
  <c r="E4" i="6"/>
  <c r="E5" i="6"/>
  <c r="E15" i="6"/>
  <c r="E14" i="6"/>
  <c r="E6" i="6"/>
  <c r="D6" i="6"/>
  <c r="D5" i="6"/>
  <c r="E7" i="6" l="1"/>
  <c r="E16" i="6"/>
  <c r="E18" i="6" s="1"/>
  <c r="B4" i="5" s="1"/>
  <c r="D7" i="6"/>
  <c r="E10" i="6" l="1"/>
  <c r="A4" i="5" s="1"/>
  <c r="C4" i="5" s="1"/>
  <c r="D17"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1(2)</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A1(2)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2(1)</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2(2)</t>
        </r>
        <r>
          <rPr>
            <sz val="9"/>
            <color indexed="81"/>
            <rFont val="Tahoma"/>
            <family val="2"/>
          </rPr>
          <t xml:space="preserve">
</t>
        </r>
      </text>
    </comment>
    <comment ref="D5" authorId="1" shapeId="0">
      <text>
        <r>
          <rPr>
            <b/>
            <sz val="9"/>
            <color indexed="81"/>
            <rFont val="Tahoma"/>
            <family val="2"/>
          </rPr>
          <t xml:space="preserve">Markah Perantis:
A2(1) / Full Marks X 50 </t>
        </r>
        <r>
          <rPr>
            <sz val="9"/>
            <color indexed="81"/>
            <rFont val="Tahoma"/>
            <family val="2"/>
          </rPr>
          <t xml:space="preserve">
</t>
        </r>
      </text>
    </comment>
    <comment ref="E5" authorId="1" shapeId="0">
      <text>
        <r>
          <rPr>
            <b/>
            <sz val="9"/>
            <color indexed="81"/>
            <rFont val="Tahoma"/>
            <family val="2"/>
          </rPr>
          <t>Markah Coach:
A2(2)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3(1)</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3(2)</t>
        </r>
      </text>
    </comment>
    <comment ref="D6" authorId="1" shapeId="0">
      <text>
        <r>
          <rPr>
            <b/>
            <sz val="9"/>
            <color indexed="81"/>
            <rFont val="Tahoma"/>
            <family val="2"/>
          </rPr>
          <t>Markah Perantis:
A3(1) / Full Marks X 35</t>
        </r>
        <r>
          <rPr>
            <sz val="9"/>
            <color indexed="81"/>
            <rFont val="Tahoma"/>
            <family val="2"/>
          </rPr>
          <t xml:space="preserve">
</t>
        </r>
      </text>
    </comment>
    <comment ref="E6" authorId="1" shapeId="0">
      <text>
        <r>
          <rPr>
            <b/>
            <sz val="9"/>
            <color indexed="81"/>
            <rFont val="Tahoma"/>
            <family val="2"/>
          </rPr>
          <t>Markah Coach:
A3(2)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b/>
            <sz val="20"/>
            <color indexed="81"/>
            <rFont val="Tahoma"/>
            <family val="2"/>
          </rPr>
          <t>1</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r>
          <rPr>
            <b/>
            <sz val="20"/>
            <color indexed="81"/>
            <rFont val="Tahoma"/>
            <family val="2"/>
          </rPr>
          <t>2</t>
        </r>
      </text>
    </comment>
    <comment ref="D14" authorId="1" shapeId="0">
      <text>
        <r>
          <rPr>
            <b/>
            <sz val="9"/>
            <color indexed="81"/>
            <rFont val="Tahoma"/>
            <family val="2"/>
          </rPr>
          <t>Markah Perantis:
B1 / Full Marks X 20</t>
        </r>
        <r>
          <rPr>
            <sz val="9"/>
            <color indexed="81"/>
            <rFont val="Tahoma"/>
            <family val="2"/>
          </rPr>
          <t xml:space="preserve">
</t>
        </r>
      </text>
    </comment>
    <comment ref="E14" authorId="1" shapeId="0">
      <text>
        <r>
          <rPr>
            <b/>
            <sz val="9"/>
            <color indexed="81"/>
            <rFont val="Tahoma"/>
            <family val="2"/>
          </rPr>
          <t>Markah Coach:
B2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b/>
            <sz val="20"/>
            <color indexed="81"/>
            <rFont val="Tahoma"/>
            <family val="2"/>
          </rPr>
          <t>1</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b/>
            <sz val="20"/>
            <color indexed="81"/>
            <rFont val="Tahoma"/>
            <family val="2"/>
          </rPr>
          <t>2</t>
        </r>
        <r>
          <rPr>
            <sz val="9"/>
            <color indexed="81"/>
            <rFont val="Tahoma"/>
            <family val="2"/>
          </rPr>
          <t xml:space="preserve">
</t>
        </r>
      </text>
    </comment>
    <comment ref="D15" authorId="1" shapeId="0">
      <text>
        <r>
          <rPr>
            <b/>
            <sz val="9"/>
            <color indexed="81"/>
            <rFont val="Tahoma"/>
            <family val="2"/>
          </rPr>
          <t>Markah Perantis: 
C1 / Full Marks X 20</t>
        </r>
        <r>
          <rPr>
            <sz val="9"/>
            <color indexed="81"/>
            <rFont val="Tahoma"/>
            <family val="2"/>
          </rPr>
          <t xml:space="preserve">
</t>
        </r>
      </text>
    </comment>
    <comment ref="E15" authorId="1" shapeId="0">
      <text>
        <r>
          <rPr>
            <b/>
            <sz val="9"/>
            <color indexed="81"/>
            <rFont val="Tahoma"/>
            <family val="2"/>
          </rPr>
          <t>Markah Coach:
C2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comments2.xml><?xml version="1.0" encoding="utf-8"?>
<comments xmlns="http://schemas.openxmlformats.org/spreadsheetml/2006/main">
  <authors>
    <author>Che</author>
  </authors>
  <commentList>
    <comment ref="A4" authorId="0" shapeId="0">
      <text>
        <r>
          <rPr>
            <b/>
            <sz val="9"/>
            <color indexed="81"/>
            <rFont val="Tahoma"/>
            <family val="2"/>
          </rPr>
          <t>Markah:</t>
        </r>
        <r>
          <rPr>
            <sz val="9"/>
            <color indexed="81"/>
            <rFont val="Tahoma"/>
            <family val="2"/>
          </rPr>
          <t xml:space="preserve">
</t>
        </r>
        <r>
          <rPr>
            <sz val="20"/>
            <color indexed="81"/>
            <rFont val="Tahoma"/>
            <family val="2"/>
          </rPr>
          <t>A</t>
        </r>
        <r>
          <rPr>
            <sz val="12"/>
            <color indexed="81"/>
            <rFont val="Tahoma"/>
            <family val="2"/>
          </rPr>
          <t>1</t>
        </r>
        <r>
          <rPr>
            <sz val="20"/>
            <color indexed="81"/>
            <rFont val="Tahoma"/>
            <family val="2"/>
          </rPr>
          <t>+A</t>
        </r>
        <r>
          <rPr>
            <sz val="12"/>
            <color indexed="81"/>
            <rFont val="Tahoma"/>
            <family val="2"/>
          </rPr>
          <t>2</t>
        </r>
        <r>
          <rPr>
            <sz val="20"/>
            <color indexed="81"/>
            <rFont val="Tahoma"/>
            <family val="2"/>
          </rPr>
          <t>+A</t>
        </r>
        <r>
          <rPr>
            <sz val="12"/>
            <color indexed="81"/>
            <rFont val="Tahoma"/>
            <family val="2"/>
          </rPr>
          <t>3</t>
        </r>
      </text>
    </comment>
    <comment ref="B4" authorId="0" shapeId="0">
      <text>
        <r>
          <rPr>
            <b/>
            <sz val="9"/>
            <color indexed="81"/>
            <rFont val="Tahoma"/>
            <family val="2"/>
          </rPr>
          <t>Markah:</t>
        </r>
        <r>
          <rPr>
            <sz val="9"/>
            <color indexed="81"/>
            <rFont val="Tahoma"/>
            <family val="2"/>
          </rPr>
          <t xml:space="preserve">
</t>
        </r>
        <r>
          <rPr>
            <sz val="20"/>
            <color indexed="81"/>
            <rFont val="Tahoma"/>
            <family val="2"/>
          </rPr>
          <t>B+C</t>
        </r>
      </text>
    </comment>
  </commentList>
</comments>
</file>

<file path=xl/sharedStrings.xml><?xml version="1.0" encoding="utf-8"?>
<sst xmlns="http://schemas.openxmlformats.org/spreadsheetml/2006/main" count="166" uniqueCount="108">
  <si>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</si>
  <si>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</si>
  <si>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</si>
  <si>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</si>
  <si>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</si>
  <si>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</si>
  <si>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</si>
  <si>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</si>
  <si>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</si>
  <si>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</si>
  <si>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</si>
  <si>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</si>
  <si>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</si>
  <si>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</si>
  <si>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</si>
  <si>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</si>
  <si>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</si>
  <si>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</si>
  <si>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</si>
  <si>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</si>
  <si>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</si>
  <si>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</si>
  <si>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</si>
  <si>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</si>
  <si>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</si>
  <si>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</si>
  <si>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</si>
  <si>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</si>
  <si>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</si>
  <si>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</si>
  <si>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</si>
  <si>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</si>
  <si>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</si>
  <si>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</si>
  <si>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</si>
  <si>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</si>
  <si>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</si>
  <si>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</si>
  <si>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</si>
  <si>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</si>
  <si>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</si>
  <si>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</si>
  <si>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</si>
  <si>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</si>
  <si>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</si>
  <si>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</si>
  <si>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</si>
  <si>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</si>
  <si>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</si>
  <si>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</si>
  <si>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</si>
  <si>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</si>
  <si>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Total Marks (%)</t>
  </si>
  <si>
    <t>TARIKH PENILAIAN</t>
  </si>
  <si>
    <t xml:space="preserve">C05 - Engine Cooling System Replacement </t>
  </si>
  <si>
    <r>
      <t xml:space="preserve">LIGHT VEHICLE-REPAIR SERVICE                                                         </t>
    </r>
    <r>
      <rPr>
        <b/>
        <i/>
        <sz val="12"/>
        <color theme="1"/>
        <rFont val="Arial"/>
        <family val="2"/>
      </rPr>
      <t xml:space="preserve"> PERKHIDMATAN BAIKPULIH - KENDERAAN RINGAN</t>
    </r>
    <r>
      <rPr>
        <b/>
        <sz val="12"/>
        <color theme="1"/>
        <rFont val="Arial"/>
        <family val="2"/>
      </rPr>
      <t xml:space="preserve">
G452-002-2:2018</t>
    </r>
  </si>
  <si>
    <r>
      <t xml:space="preserve">Pressure test result status checklist are completed and printed.                                      </t>
    </r>
    <r>
      <rPr>
        <i/>
        <sz val="12"/>
        <color theme="1"/>
        <rFont val="Arial"/>
        <family val="2"/>
      </rPr>
      <t>(Senarai semak keputusan ujian tekanan selesai dan dicetak.)</t>
    </r>
  </si>
  <si>
    <r>
      <t xml:space="preserve">Cooling system components functionality test status checklist are completed and printed.                   </t>
    </r>
    <r>
      <rPr>
        <i/>
        <sz val="12"/>
        <rFont val="Arial"/>
        <family val="2"/>
      </rPr>
      <t>(Senarai semak status ujian kefungsian sistem penyejukan selesai dan dicetak.)</t>
    </r>
  </si>
  <si>
    <r>
      <t xml:space="preserve">Cooling system parts replacement status checklist are completed and printed.                               </t>
    </r>
    <r>
      <rPr>
        <i/>
        <sz val="12"/>
        <rFont val="Arial"/>
        <family val="2"/>
      </rPr>
      <t>(Senarai semak status penggantian bahagian sistem penyejukan selesai dan dicetak.)</t>
    </r>
  </si>
  <si>
    <r>
      <t xml:space="preserve">Attitude:
i.Always use extreme caution when conducting cooling system pressure test.                 
ii.Always follow vehicle manufacturers warnings, cautions and service procedures.             
iii.Follow safety signage.                  
iv.Systematic in organising work activities.
</t>
    </r>
    <r>
      <rPr>
        <i/>
        <sz val="11"/>
        <color theme="1"/>
        <rFont val="Arial"/>
        <family val="2"/>
      </rPr>
      <t>Sikap:                                                              
i. Sentiasa gunakan penunjuk amaran apabila menjalankan ujian tekanan sistem penyejuk.  ii.Sentiasa ikuti amaran pengeluar kenderaan, amaran dan prosedur perkhidmatan.             
iii.ikuti tanda keselamatan.                     
iv.sistematik dalam mengawal aktiviti kerja.</t>
    </r>
    <r>
      <rPr>
        <sz val="11"/>
        <color theme="1"/>
        <rFont val="Arial"/>
        <family val="2"/>
      </rPr>
      <t xml:space="preserve">     
</t>
    </r>
  </si>
  <si>
    <r>
      <t xml:space="preserve">Environmental:                                          
i.Follow Environment Quality act.               
ii.Practice Reuse, Recycle and Reduce (3R).
</t>
    </r>
    <r>
      <rPr>
        <i/>
        <sz val="11"/>
        <rFont val="Arial"/>
        <family val="2"/>
      </rPr>
      <t>Alam sekitar:                                              
i.Ikuti akta Kualiti Alam Sekitar.    
ii.Melaksanakan guna semula, kitar semula dan mengurangkan (3R).</t>
    </r>
    <r>
      <rPr>
        <sz val="11"/>
        <rFont val="Arial"/>
        <family val="2"/>
      </rPr>
      <t xml:space="preserve">                                     
</t>
    </r>
  </si>
  <si>
    <t xml:space="preserve">Tugasan                    :  Tugasan ini memerlukan anda untuk :
                                        1)  Conduct cooling system pressure test. / Mengendalikan ujian tekanan  
                                              sistem penyejukan.
                                        2)  Conduct cooling system parts functionality test. / Mengendalikan ujian   
                                              fungsional alat ganti sistem penyejukan.
                                        3)  Change cooling system parts. / Tukar alat ganti sistem penyejuk
</t>
  </si>
  <si>
    <r>
      <t>Engine Cooling System Replacement is a scope of competency to examine and replace faulty engine cooling system and prevent engine from over-heating. Importance of this competency unit is that the person can perform faulty parts replacement for the engine cooling system. This competency includes conduct cooling system pressure test, conduct cooling system parts functionality test and change cooling system parts  The outcome of this competency is to provide smooth engine cooling functions, free of noise and defects, maintain the temperature of the engine and to ensure efficiency of the cooling system.                                                                         
(</t>
    </r>
    <r>
      <rPr>
        <i/>
        <sz val="12"/>
        <color rgb="FF000000"/>
        <rFont val="Arial"/>
        <family val="2"/>
      </rPr>
      <t xml:space="preserve">Penggantian sistem penyejukan enjin adalah kemahiran untuk memeriksa dan menggantikan sistem penyejukan enjin yang rosak dan menghalang enjin dari panas lampau. Kepentingan tajuk ini adalah seseorang itu boleh melakukan penggantian bahagian yang bermasalah bagi sistem penyejukan enjin. Kompetensi ini termasuk mengendalikan ujian tekanan sistem penyejukan, menjalankan ujian fungsi bahagian sistem penyejuk dan menukar bahagian-bahagian sistem penyejukan. Hasil dari tajuk ini adalah menghasilkan sistem penyejukan enjin yang lancar, tanpa bunyi dan kecacatan, mengekalkan suhu enjin dan memastikan kecekapan sistem penyejukan.) </t>
    </r>
    <r>
      <rPr>
        <sz val="12"/>
        <color rgb="FF000000"/>
        <rFont val="Arial"/>
        <family val="2"/>
      </rPr>
      <t xml:space="preserve">                                                                               </t>
    </r>
  </si>
  <si>
    <r>
      <t>Job order obtained and interprated</t>
    </r>
    <r>
      <rPr>
        <i/>
        <sz val="12"/>
        <color theme="1"/>
        <rFont val="Arial"/>
        <family val="2"/>
      </rPr>
      <t xml:space="preserve">                                                             
(Job order diperoleh dan ditafsirkan.</t>
    </r>
    <r>
      <rPr>
        <sz val="12"/>
        <color theme="1"/>
        <rFont val="Arial"/>
        <family val="2"/>
      </rPr>
      <t>)</t>
    </r>
  </si>
  <si>
    <r>
      <t xml:space="preserve">Tools, equipment and parts confirmed according to job requirement.                                      
</t>
    </r>
    <r>
      <rPr>
        <i/>
        <sz val="12"/>
        <rFont val="Arial"/>
        <family val="2"/>
      </rPr>
      <t>(Perkakas, peralatan dan alat ganti disahkan mengikut keperluan kerja.)</t>
    </r>
  </si>
  <si>
    <r>
      <t xml:space="preserve">Cooling system pressure test completed in accordance with the service manual.                                  
</t>
    </r>
    <r>
      <rPr>
        <i/>
        <sz val="12"/>
        <rFont val="Arial"/>
        <family val="2"/>
      </rPr>
      <t>(Ujian tekanan sistem penyejukan selesai dijalankan mengikut service manual.)</t>
    </r>
  </si>
  <si>
    <r>
      <t xml:space="preserve">Pressure test result acquired                 </t>
    </r>
    <r>
      <rPr>
        <i/>
        <sz val="12"/>
        <rFont val="Arial"/>
        <family val="2"/>
      </rPr>
      <t xml:space="preserve"> 
(Keputusan ujian tekanan diperoleh.)</t>
    </r>
  </si>
  <si>
    <r>
      <t xml:space="preserve">Noise, vibration &amp; harshness (NVH) abnormalities confirmed by cooling system components functionality test.                                              
</t>
    </r>
    <r>
      <rPr>
        <i/>
        <sz val="12"/>
        <rFont val="Arial"/>
        <family val="2"/>
      </rPr>
      <t>(Bunyi bising, gegaran dan kekasaran (NVH) ketidaknormalan disahkan melalui ujian kefungsian sistem penyejukan.)</t>
    </r>
  </si>
  <si>
    <r>
      <t xml:space="preserve">Cooling system components functionality test status checklist updated.                                              
</t>
    </r>
    <r>
      <rPr>
        <i/>
        <sz val="12"/>
        <rFont val="Arial"/>
        <family val="2"/>
      </rPr>
      <t>(Status senarai semak ujian kefungsian komponen sistem penyejukan dikemaskini.)</t>
    </r>
  </si>
  <si>
    <r>
      <t>Cooling system parts replaced in accordance with service manual.                        
(</t>
    </r>
    <r>
      <rPr>
        <i/>
        <sz val="12"/>
        <rFont val="Arial"/>
        <family val="2"/>
      </rPr>
      <t xml:space="preserve">Bahagian sistem penyejukan diganti mengikut manual servis.)  </t>
    </r>
  </si>
  <si>
    <r>
      <t xml:space="preserve">Cooling system parts functionality confirmed in accordance with service manual.                            
</t>
    </r>
    <r>
      <rPr>
        <i/>
        <sz val="12"/>
        <rFont val="Arial"/>
        <family val="2"/>
      </rPr>
      <t>(Kefungsian komponen sistem penyejukan disahkan mengikut manual servis.)</t>
    </r>
  </si>
  <si>
    <r>
      <t xml:space="preserve">Engine cooling system replacement report prepared in accordance with service manual.                                     
</t>
    </r>
    <r>
      <rPr>
        <i/>
        <sz val="12"/>
        <rFont val="Arial"/>
        <family val="2"/>
      </rPr>
      <t>(Laporan penukaran sistem penyejukan enjin disediakan mengikut manual servis.)</t>
    </r>
  </si>
  <si>
    <r>
      <t xml:space="preserve">Job order are obtained, presented and explained   </t>
    </r>
    <r>
      <rPr>
        <i/>
        <sz val="12"/>
        <color theme="1"/>
        <rFont val="Arial"/>
        <family val="2"/>
      </rPr>
      <t xml:space="preserve">                                                           
 (Job order diperolehi, ditunjukan dan diterangkan.)</t>
    </r>
  </si>
  <si>
    <r>
      <t xml:space="preserve">Tools, equipment and materials for conducting cooling system pressure test are acquired and prepared in working place.         
</t>
    </r>
    <r>
      <rPr>
        <i/>
        <sz val="12"/>
        <rFont val="Arial"/>
        <family val="2"/>
      </rPr>
      <t xml:space="preserve">(Alat, kelengkapan dan bahan untuk menjalankan ujian tekanan sistem penyejukan diperoleh dan disediakan di tempat kerja.) </t>
    </r>
    <r>
      <rPr>
        <sz val="12"/>
        <rFont val="Arial"/>
        <family val="2"/>
      </rPr>
      <t xml:space="preserve">                                         </t>
    </r>
  </si>
  <si>
    <r>
      <t xml:space="preserve">Cooling system pressure test performed.      
</t>
    </r>
    <r>
      <rPr>
        <i/>
        <sz val="12"/>
        <rFont val="Arial"/>
        <family val="2"/>
      </rPr>
      <t>(Ujian tekanan sistem penyejukan dilaksanakan.)</t>
    </r>
  </si>
  <si>
    <r>
      <t xml:space="preserve">Tools, equipment and materials for cooling system components functionality test are acquired and prepared in working place.        
</t>
    </r>
    <r>
      <rPr>
        <i/>
        <sz val="12"/>
        <rFont val="Arial"/>
        <family val="2"/>
      </rPr>
      <t xml:space="preserve">(Peralatan, kelengkapan dan bahan untuk ujian kefungsian komponen sistem penyejukan diperoleh dan disediakan di tempat kerja.) </t>
    </r>
  </si>
  <si>
    <r>
      <t xml:space="preserve">Cooling system components functionality test are identified and confirmed for Noise, vibration &amp; harshness (NVH).                              
</t>
    </r>
    <r>
      <rPr>
        <i/>
        <sz val="12"/>
        <rFont val="Arial"/>
        <family val="2"/>
      </rPr>
      <t>(Ujian kefungsian komponen sistem penyejukan dikenal pasti dan disahkan bagi kebisingan, getaran &amp; kekasaran (NVH).)</t>
    </r>
  </si>
  <si>
    <r>
      <t xml:space="preserve">Tools, equipment and materials for cooling system parts replacement are acquired and prepared in working place.                               
</t>
    </r>
    <r>
      <rPr>
        <i/>
        <sz val="12"/>
        <rFont val="Arial"/>
        <family val="2"/>
      </rPr>
      <t>(Peralatan, kelengkapan dan bahan untuk penggantian bahagian sistem penyejukan diperoleh dan disediakan di tempat kerja.)</t>
    </r>
  </si>
  <si>
    <r>
      <t xml:space="preserve">New cooling system parts is installed in compliance with the workshop manual.      
</t>
    </r>
    <r>
      <rPr>
        <i/>
        <sz val="12"/>
        <rFont val="Arial"/>
        <family val="2"/>
      </rPr>
      <t>(Komponen sistem penyejukan baru dipasang dengan mengikut manual bengkel.)</t>
    </r>
  </si>
  <si>
    <r>
      <t xml:space="preserve">Cooling system performance test are performed and ascertained.                                   
</t>
    </r>
    <r>
      <rPr>
        <i/>
        <sz val="12"/>
        <rFont val="Arial"/>
        <family val="2"/>
      </rPr>
      <t>(Ujian prestasi sistem penyejukan dilakukan dan disahkan.)</t>
    </r>
  </si>
  <si>
    <r>
      <t xml:space="preserve">Drive belt and tensioner worn out condition visually inspected                                              
</t>
    </r>
    <r>
      <rPr>
        <i/>
        <sz val="12"/>
        <rFont val="Arial"/>
        <family val="2"/>
      </rPr>
      <t>(Keadaan tali sawat dan penegang tali sawat yang sudah haus diperiksa secara visual.)</t>
    </r>
  </si>
  <si>
    <r>
      <t xml:space="preserve">New drive belt and tensioner replaced.                    
 </t>
    </r>
    <r>
      <rPr>
        <i/>
        <sz val="12"/>
        <rFont val="Arial"/>
        <family val="2"/>
      </rPr>
      <t>(Tali sawat dan penegang tali sawat yang baru ditukar.)</t>
    </r>
  </si>
  <si>
    <r>
      <t xml:space="preserve">Radiator cap worn out condition visually checked.                                                           
 </t>
    </r>
    <r>
      <rPr>
        <i/>
        <sz val="12"/>
        <rFont val="Arial"/>
        <family val="2"/>
      </rPr>
      <t>(Keadaan penutup radiator yang sudah rosak diperiksa secara visual.)</t>
    </r>
  </si>
  <si>
    <r>
      <t xml:space="preserve">Radiator leakages condition visually checked.                                     
</t>
    </r>
    <r>
      <rPr>
        <i/>
        <sz val="12"/>
        <rFont val="Arial"/>
        <family val="2"/>
      </rPr>
      <t>(Keadaan radiator yang bocor diperiksa secara visual.)</t>
    </r>
  </si>
  <si>
    <r>
      <rPr>
        <sz val="12"/>
        <rFont val="Arial"/>
        <family val="2"/>
      </rPr>
      <t xml:space="preserve">Radiator upper hose &amp; lower hose leakages condition visually checked.                              
</t>
    </r>
    <r>
      <rPr>
        <i/>
        <sz val="12"/>
        <rFont val="Arial"/>
        <family val="2"/>
      </rPr>
      <t>(Keadaan hos atas dan bawah radiator diperiksa secara visual.)</t>
    </r>
  </si>
  <si>
    <r>
      <t xml:space="preserve">Electric fan assembly worn out condition visually checked.                                             
</t>
    </r>
    <r>
      <rPr>
        <i/>
        <sz val="12"/>
        <rFont val="Arial"/>
        <family val="2"/>
      </rPr>
      <t>(Keadaan pepasangan kipas elektrik yang rosak diperiksa secara visual.)</t>
    </r>
  </si>
  <si>
    <r>
      <t xml:space="preserve">Water pump leakages condition visually checked                                                            
</t>
    </r>
    <r>
      <rPr>
        <i/>
        <sz val="12"/>
        <rFont val="Arial"/>
        <family val="2"/>
      </rPr>
      <t>(Keadaan pam air yang bocor diperiksa secara visual.)</t>
    </r>
  </si>
  <si>
    <r>
      <t xml:space="preserve">Electric cooling fan worn out condition checked.                                                         
</t>
    </r>
    <r>
      <rPr>
        <i/>
        <sz val="12"/>
        <rFont val="Arial"/>
        <family val="2"/>
      </rPr>
      <t>(Keadaan kipas penyejuk yang rosak diperiksa.)</t>
    </r>
  </si>
  <si>
    <r>
      <t xml:space="preserve">Fan control and circuits functionality condition checked.                                                       
</t>
    </r>
    <r>
      <rPr>
        <i/>
        <sz val="12"/>
        <rFont val="Arial"/>
        <family val="2"/>
      </rPr>
      <t xml:space="preserve">(Keadaan kefungsian pengawal kipas dan litar diperiksa.) </t>
    </r>
  </si>
  <si>
    <r>
      <t xml:space="preserve">Thermostat functionality condition checked.                      
 </t>
    </r>
    <r>
      <rPr>
        <i/>
        <sz val="12"/>
        <rFont val="Arial"/>
        <family val="2"/>
      </rPr>
      <t>(Keadaan kefungsian larasuhu diperiksa.)</t>
    </r>
  </si>
  <si>
    <r>
      <t xml:space="preserve">Temperature sensor functionality condition checked.                                                          
</t>
    </r>
    <r>
      <rPr>
        <i/>
        <sz val="12"/>
        <rFont val="Arial"/>
        <family val="2"/>
      </rPr>
      <t>(Keadaan kefungsian penderia suhu diperiksa.)</t>
    </r>
  </si>
  <si>
    <r>
      <t xml:space="preserve">Expansion Tank leakages and worn out condition visually checked.             </t>
    </r>
    <r>
      <rPr>
        <i/>
        <sz val="12"/>
        <rFont val="Arial"/>
        <family val="2"/>
      </rPr>
      <t xml:space="preserve">                    
(Keadaan tangki pengembangan yang bocor dan haus diperiksa secara visual.)</t>
    </r>
  </si>
  <si>
    <r>
      <rPr>
        <sz val="12"/>
        <rFont val="Arial"/>
        <family val="2"/>
      </rPr>
      <t xml:space="preserve">Radiator coolant fully drained.                           
</t>
    </r>
    <r>
      <rPr>
        <i/>
        <sz val="12"/>
        <rFont val="Arial"/>
        <family val="2"/>
      </rPr>
      <t xml:space="preserve">(Penyejuk radiator dikeringkan sepenuhnya.) </t>
    </r>
  </si>
  <si>
    <r>
      <t xml:space="preserve">Cooling system fully flushed.                                     
</t>
    </r>
    <r>
      <rPr>
        <i/>
        <sz val="12"/>
        <rFont val="Arial"/>
        <family val="2"/>
      </rPr>
      <t>(Sistem penyejukan bersih sepenuhnya.)</t>
    </r>
  </si>
  <si>
    <r>
      <t xml:space="preserve"> New pressure cap installed.                          
</t>
    </r>
    <r>
      <rPr>
        <i/>
        <sz val="12"/>
        <rFont val="Arial"/>
        <family val="2"/>
      </rPr>
      <t>(Penutup tekanan yang baru dipasang.)</t>
    </r>
  </si>
  <si>
    <r>
      <rPr>
        <sz val="12"/>
        <rFont val="Arial"/>
        <family val="2"/>
      </rPr>
      <t xml:space="preserve">New radiator installed.                                   
</t>
    </r>
    <r>
      <rPr>
        <i/>
        <sz val="12"/>
        <rFont val="Arial"/>
        <family val="2"/>
      </rPr>
      <t>(Radiator yang baru dipasang.)</t>
    </r>
  </si>
  <si>
    <r>
      <t xml:space="preserve">New radiator hose top &amp; bottom installed.               
</t>
    </r>
    <r>
      <rPr>
        <i/>
        <sz val="12"/>
        <rFont val="Arial"/>
        <family val="2"/>
      </rPr>
      <t>(Hos radiator atas dan bawah  yang baru dipasang.)</t>
    </r>
  </si>
  <si>
    <r>
      <t xml:space="preserve">New electric fan installed.                                  
</t>
    </r>
    <r>
      <rPr>
        <i/>
        <sz val="12"/>
        <rFont val="Arial"/>
        <family val="2"/>
      </rPr>
      <t>(Kipas elektrik (kipas radiator) yang baru dipasang.)</t>
    </r>
  </si>
  <si>
    <r>
      <t xml:space="preserve">New water pump installed.                                  
</t>
    </r>
    <r>
      <rPr>
        <i/>
        <sz val="12"/>
        <rFont val="Arial"/>
        <family val="2"/>
      </rPr>
      <t>(Pam air yang baru dipasang.)</t>
    </r>
  </si>
  <si>
    <r>
      <t xml:space="preserve">New thermostat installed.                              
</t>
    </r>
    <r>
      <rPr>
        <i/>
        <sz val="12"/>
        <rFont val="Arial"/>
        <family val="2"/>
      </rPr>
      <t>(Laras suhu yang baru dipasang.)</t>
    </r>
  </si>
  <si>
    <r>
      <t xml:space="preserve">New expansion tank installed.                                
</t>
    </r>
    <r>
      <rPr>
        <i/>
        <sz val="12"/>
        <rFont val="Arial"/>
        <family val="2"/>
      </rPr>
      <t>(Tangki pengembangan yang baru dipasang.)</t>
    </r>
  </si>
  <si>
    <r>
      <t xml:space="preserve">Safety:
i.Follow pressure test safety procedure.      
ii.Ensure engine cool before opening radiator cap.                                                                                              
iii.Cautions when opening radiator cap while temperature of the engine is high.
iv.Adhere to safety precaution in changing cooling system components.                               
vi.Adhere to company safety and policy.  
vii.Follow Occupational
</t>
    </r>
    <r>
      <rPr>
        <i/>
        <sz val="11"/>
        <rFont val="Arial"/>
        <family val="2"/>
      </rPr>
      <t xml:space="preserve">Keselamatan:                                               
i.Ikut prosedur keselamatan ujian mampatan. 
ii.Pastikan enjin sejuk sebelum membuka tukup radiator.                                             
iii.Perhatian apabila membuka tukup radiator semasa suhu enjin tinggi.                   
iv.Mematuhi langkah keselamatan dalam menggantikan komponen sistem penyejukan.  
v.Mematuhi keselamatan dan dasar syarikat.  
vi.Ikuti akta keselamatan.   </t>
    </r>
    <r>
      <rPr>
        <sz val="11"/>
        <rFont val="Arial"/>
        <family val="2"/>
      </rPr>
      <t xml:space="preserve">                             
</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</si>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</sst>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20"/>
      <color indexed="81"/>
      <name val="Tahoma"/>
      <family val="2"/>
    </font>
    <font>
      <sz val="12"/>
      <color indexed="81"/>
      <name val="Tahoma"/>
      <family val="2"/>
    </font>
    <font>
      <i/>
      <sz val="12"/>
      <color theme="1"/>
      <name val="Arial"/>
      <family val="2"/>
    </font>
    <font>
      <sz val="12"/>
      <color theme="1"/>
      <name val="Arial"/>
      <family val="2"/>
    </font>
    <font>
      <sz val="12"/>
      <name val="Arial"/>
      <family val="2"/>
    </font>
    <font>
      <i/>
      <sz val="12"/>
      <name val="Arial"/>
      <family val="2"/>
    </font>
    <font>
      <i/>
      <sz val="11"/>
      <name val="Arial"/>
      <family val="2"/>
    </font>
    <font>
      <i/>
      <sz val="12"/>
      <color rgb="FF000000"/>
      <name val="Arial"/>
      <family val="2"/>
    </font>
    <font>
      <i/>
      <sz val="11"/>
      <color theme="1"/>
      <name val="Arial"/>
      <family val="2"/>
    </font>
    <font>
      <b/>
      <i/>
      <sz val="12"/>
      <color theme="1"/>
      <name val="Arial"/>
      <family val="2"/>
    </font>
  </fonts>
  <fills count="10">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s>
  <borders count="51">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thin">
        <color indexed="64"/>
      </bottom>
      <diagonal/>
    </border>
  </borders>
  <cellStyleXfs count="1">
    <xf numFmtId="0" fontId="0" fillId="0" borderId="0"/>
  </cellStyleXfs>
  <cellXfs count="173">
    <xf numFmtId="0" fontId="0" fillId="0" borderId="0" xfId="0"/>
    <xf numFmtId="0" fontId="0" fillId="0" borderId="0" xfId="0" applyAlignment="1">
      <alignment horizontal="center"/>
    </xf>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8" fillId="0" borderId="19"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0" xfId="0" applyFont="1" applyAlignment="1">
      <alignment vertical="center"/>
    </xf>
    <xf numFmtId="0" fontId="6" fillId="0" borderId="27" xfId="0" applyFont="1" applyBorder="1" applyAlignment="1">
      <alignment horizontal="center" vertical="center" wrapText="1"/>
    </xf>
    <xf numFmtId="0" fontId="6" fillId="0" borderId="19" xfId="0" applyFont="1" applyBorder="1" applyAlignment="1">
      <alignment vertical="center" wrapText="1"/>
    </xf>
    <xf numFmtId="0" fontId="10" fillId="0" borderId="27" xfId="0" applyFont="1" applyBorder="1" applyAlignment="1">
      <alignment horizontal="center" vertical="center" wrapText="1"/>
    </xf>
    <xf numFmtId="16" fontId="8" fillId="0" borderId="19" xfId="0" quotePrefix="1" applyNumberFormat="1" applyFont="1" applyBorder="1" applyAlignment="1">
      <alignment horizontal="center" vertical="center" wrapText="1"/>
    </xf>
    <xf numFmtId="0" fontId="8"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7" fillId="0" borderId="19" xfId="0" applyFont="1" applyBorder="1" applyAlignment="1">
      <alignment horizontal="center" vertical="center" wrapText="1"/>
    </xf>
    <xf numFmtId="0" fontId="13" fillId="0" borderId="0" xfId="0" applyFont="1"/>
    <xf numFmtId="0" fontId="4" fillId="0" borderId="19" xfId="0" applyFont="1" applyBorder="1" applyAlignment="1">
      <alignment horizontal="right" vertical="center" wrapText="1"/>
    </xf>
    <xf numFmtId="16" fontId="7" fillId="0" borderId="19" xfId="0" quotePrefix="1" applyNumberFormat="1" applyFont="1" applyBorder="1" applyAlignment="1">
      <alignment horizontal="center" vertical="center" wrapText="1"/>
    </xf>
    <xf numFmtId="0" fontId="7" fillId="5" borderId="19" xfId="0" applyFont="1" applyFill="1" applyBorder="1" applyAlignment="1">
      <alignment horizontal="center" vertical="center" wrapText="1"/>
    </xf>
    <xf numFmtId="16" fontId="7" fillId="5" borderId="19" xfId="0" quotePrefix="1" applyNumberFormat="1" applyFont="1" applyFill="1" applyBorder="1" applyAlignment="1">
      <alignment horizontal="center" vertical="center" wrapText="1"/>
    </xf>
    <xf numFmtId="9" fontId="8" fillId="0" borderId="19" xfId="0" applyNumberFormat="1" applyFont="1" applyBorder="1" applyAlignment="1">
      <alignment horizontal="center" wrapText="1"/>
    </xf>
    <xf numFmtId="0" fontId="7" fillId="0" borderId="27" xfId="0" applyFont="1" applyBorder="1" applyAlignment="1">
      <alignment vertical="center" wrapText="1"/>
    </xf>
    <xf numFmtId="0" fontId="7" fillId="0" borderId="30" xfId="0" applyFont="1" applyBorder="1" applyAlignment="1">
      <alignment wrapText="1"/>
    </xf>
    <xf numFmtId="0" fontId="7"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7"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0" fillId="9" borderId="20" xfId="0" applyFill="1" applyBorder="1"/>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0" fillId="9" borderId="13" xfId="0" applyFill="1" applyBorder="1"/>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5" fillId="9" borderId="21" xfId="0" applyFont="1" applyFill="1" applyBorder="1" applyAlignment="1">
      <alignment vertical="center" wrapText="1"/>
    </xf>
    <xf numFmtId="0" fontId="15" fillId="9" borderId="21" xfId="0" applyFont="1" applyFill="1" applyBorder="1" applyAlignment="1">
      <alignment horizontal="center" vertical="center" wrapText="1"/>
    </xf>
    <xf numFmtId="0" fontId="15" fillId="9" borderId="22" xfId="0" applyFont="1" applyFill="1" applyBorder="1" applyAlignment="1">
      <alignment vertical="center" wrapText="1"/>
    </xf>
    <xf numFmtId="0" fontId="15" fillId="9" borderId="20"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2" fontId="8" fillId="9" borderId="20" xfId="0" applyNumberFormat="1" applyFont="1" applyFill="1" applyBorder="1" applyAlignment="1">
      <alignment vertical="center" wrapText="1"/>
    </xf>
    <xf numFmtId="0" fontId="6" fillId="6" borderId="28" xfId="0" applyFont="1" applyFill="1" applyBorder="1" applyAlignment="1">
      <alignment vertical="center" wrapText="1"/>
    </xf>
    <xf numFmtId="2" fontId="0" fillId="0" borderId="0" xfId="0" applyNumberFormat="1"/>
    <xf numFmtId="0" fontId="7" fillId="7" borderId="30" xfId="0" applyFont="1" applyFill="1" applyBorder="1" applyAlignment="1">
      <alignment horizontal="center" vertical="center" wrapText="1"/>
    </xf>
    <xf numFmtId="0" fontId="7" fillId="0" borderId="29" xfId="0" applyFont="1" applyBorder="1" applyAlignment="1">
      <alignment horizontal="left" vertical="center" wrapText="1"/>
    </xf>
    <xf numFmtId="0" fontId="7" fillId="6" borderId="29" xfId="0" applyFont="1" applyFill="1" applyBorder="1" applyAlignment="1">
      <alignment horizontal="center" vertical="center" wrapText="1"/>
    </xf>
    <xf numFmtId="1" fontId="18" fillId="0" borderId="22" xfId="0" applyNumberFormat="1" applyFont="1" applyBorder="1" applyAlignment="1" applyProtection="1">
      <alignment horizontal="center" vertical="center"/>
      <protection hidden="1"/>
    </xf>
    <xf numFmtId="0" fontId="6" fillId="6" borderId="37" xfId="0" applyFont="1" applyFill="1" applyBorder="1" applyAlignment="1">
      <alignment horizontal="center" vertical="center" wrapText="1"/>
    </xf>
    <xf numFmtId="0" fontId="6" fillId="6" borderId="31" xfId="0" applyFont="1" applyFill="1" applyBorder="1" applyAlignment="1">
      <alignment horizontal="center" vertical="center" wrapText="1"/>
    </xf>
    <xf numFmtId="0" fontId="0" fillId="0" borderId="0" xfId="0" applyAlignment="1">
      <alignment horizontal="left" vertical="center"/>
    </xf>
    <xf numFmtId="2" fontId="7" fillId="9" borderId="28" xfId="0" applyNumberFormat="1" applyFont="1" applyFill="1" applyBorder="1" applyAlignment="1" applyProtection="1">
      <alignment horizontal="center" vertical="center" wrapText="1"/>
      <protection hidden="1"/>
    </xf>
    <xf numFmtId="2" fontId="8" fillId="0" borderId="28" xfId="0" applyNumberFormat="1" applyFont="1" applyBorder="1" applyAlignment="1" applyProtection="1">
      <alignment horizontal="center" vertical="center" wrapText="1"/>
      <protection hidden="1"/>
    </xf>
    <xf numFmtId="2" fontId="17" fillId="0" borderId="28" xfId="0" applyNumberFormat="1" applyFont="1" applyBorder="1" applyAlignment="1" applyProtection="1">
      <alignment horizontal="center" vertical="center" wrapText="1"/>
      <protection hidden="1"/>
    </xf>
    <xf numFmtId="0" fontId="8" fillId="0" borderId="29" xfId="0" applyFont="1" applyBorder="1" applyAlignment="1" applyProtection="1">
      <alignment horizontal="center" vertical="center" wrapText="1"/>
      <protection hidden="1"/>
    </xf>
    <xf numFmtId="0" fontId="8" fillId="0" borderId="19" xfId="0"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vertical="center" wrapText="1"/>
      <protection hidden="1"/>
    </xf>
    <xf numFmtId="2" fontId="8" fillId="0" borderId="19" xfId="0" applyNumberFormat="1" applyFont="1" applyBorder="1" applyAlignment="1" applyProtection="1">
      <alignment horizontal="center" wrapText="1"/>
      <protection hidden="1"/>
    </xf>
    <xf numFmtId="2" fontId="8" fillId="9" borderId="22" xfId="0" applyNumberFormat="1" applyFont="1" applyFill="1" applyBorder="1" applyAlignment="1" applyProtection="1">
      <alignment horizontal="center" vertical="center" wrapText="1"/>
      <protection hidden="1"/>
    </xf>
    <xf numFmtId="0" fontId="8" fillId="0" borderId="15" xfId="0" applyFont="1" applyBorder="1" applyAlignment="1" applyProtection="1">
      <alignment horizontal="center" vertical="center" wrapText="1"/>
      <protection hidden="1"/>
    </xf>
    <xf numFmtId="0" fontId="8" fillId="0" borderId="26" xfId="0" applyFont="1" applyBorder="1" applyAlignment="1" applyProtection="1">
      <alignment horizontal="center" vertical="center" wrapText="1"/>
      <protection hidden="1"/>
    </xf>
    <xf numFmtId="2" fontId="8" fillId="0" borderId="26" xfId="0" applyNumberFormat="1" applyFont="1" applyBorder="1" applyAlignment="1" applyProtection="1">
      <alignment horizontal="center" vertical="center" wrapText="1"/>
      <protection hidden="1"/>
    </xf>
    <xf numFmtId="2" fontId="8" fillId="0" borderId="29" xfId="0" applyNumberFormat="1" applyFont="1" applyBorder="1" applyAlignment="1" applyProtection="1">
      <alignment horizontal="center" vertical="center" wrapText="1"/>
      <protection hidden="1"/>
    </xf>
    <xf numFmtId="0" fontId="19" fillId="0" borderId="19" xfId="0" applyFont="1" applyBorder="1" applyAlignment="1">
      <alignment vertical="top" wrapText="1"/>
    </xf>
    <xf numFmtId="0" fontId="8" fillId="0" borderId="43"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26" xfId="0" applyFont="1" applyBorder="1" applyAlignment="1">
      <alignment horizontal="center" vertical="center" wrapText="1"/>
    </xf>
    <xf numFmtId="0" fontId="28" fillId="0" borderId="19" xfId="0" applyFont="1" applyBorder="1" applyAlignment="1">
      <alignment vertical="center" wrapText="1"/>
    </xf>
    <xf numFmtId="0" fontId="29" fillId="0" borderId="19" xfId="0" applyFont="1" applyBorder="1" applyAlignment="1">
      <alignment vertical="center" wrapText="1"/>
    </xf>
    <xf numFmtId="0" fontId="30" fillId="0" borderId="19" xfId="0" applyFont="1" applyBorder="1" applyAlignment="1">
      <alignment vertical="center" wrapText="1"/>
    </xf>
    <xf numFmtId="0" fontId="28" fillId="0" borderId="26" xfId="0" applyFont="1" applyBorder="1" applyAlignment="1">
      <alignment horizontal="center" vertical="center" wrapText="1"/>
    </xf>
    <xf numFmtId="0" fontId="29" fillId="0" borderId="19" xfId="0" applyFont="1" applyBorder="1" applyAlignment="1">
      <alignment horizontal="left" vertical="center" wrapText="1"/>
    </xf>
    <xf numFmtId="0" fontId="29" fillId="0" borderId="19" xfId="0" applyFont="1" applyBorder="1" applyAlignment="1">
      <alignment horizontal="left" vertical="top" wrapText="1"/>
    </xf>
    <xf numFmtId="0" fontId="8" fillId="0" borderId="44"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9" xfId="0" applyFont="1" applyBorder="1" applyAlignment="1">
      <alignment vertical="center" wrapText="1"/>
    </xf>
    <xf numFmtId="0" fontId="8" fillId="0" borderId="45"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46"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28" fillId="0" borderId="29" xfId="0" applyFont="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0"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0" xfId="0" applyFont="1" applyBorder="1" applyAlignment="1">
      <alignment horizontal="left" vertical="center" wrapText="1"/>
    </xf>
    <xf numFmtId="0" fontId="5" fillId="0" borderId="12" xfId="0" applyFont="1" applyBorder="1" applyAlignment="1">
      <alignment horizontal="left" vertical="center" wrapText="1"/>
    </xf>
    <xf numFmtId="0" fontId="0" fillId="0" borderId="0" xfId="0" applyAlignment="1">
      <alignment horizontal="left" vertical="top" wrapText="1"/>
    </xf>
    <xf numFmtId="0" fontId="0" fillId="0" borderId="0" xfId="0" applyAlignment="1">
      <alignment horizontal="left" wrapText="1"/>
    </xf>
    <xf numFmtId="0" fontId="12" fillId="5" borderId="26"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26" xfId="0" applyFont="1" applyFill="1" applyBorder="1" applyAlignment="1">
      <alignment vertical="center" wrapText="1"/>
    </xf>
    <xf numFmtId="0" fontId="12" fillId="5" borderId="27" xfId="0" applyFont="1" applyFill="1" applyBorder="1" applyAlignment="1">
      <alignment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6" xfId="0" applyFont="1" applyBorder="1" applyAlignment="1">
      <alignment vertical="center" wrapText="1"/>
    </xf>
    <xf numFmtId="0" fontId="12" fillId="0" borderId="27"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6" fillId="0" borderId="27" xfId="0" applyFont="1" applyBorder="1" applyAlignment="1">
      <alignment vertical="center" wrapText="1"/>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8" fillId="0" borderId="20" xfId="0" applyFont="1" applyBorder="1" applyAlignment="1">
      <alignment horizontal="right" wrapText="1"/>
    </xf>
    <xf numFmtId="0" fontId="8" fillId="0" borderId="21" xfId="0" applyFont="1" applyBorder="1" applyAlignment="1">
      <alignment horizontal="right" wrapText="1"/>
    </xf>
    <xf numFmtId="0" fontId="8" fillId="0" borderId="22" xfId="0" applyFont="1" applyBorder="1" applyAlignment="1">
      <alignment horizontal="right" wrapText="1"/>
    </xf>
    <xf numFmtId="9" fontId="8" fillId="0" borderId="20" xfId="0" applyNumberFormat="1" applyFont="1" applyBorder="1" applyAlignment="1">
      <alignment horizontal="center" wrapText="1"/>
    </xf>
    <xf numFmtId="9" fontId="8" fillId="0" borderId="22" xfId="0" applyNumberFormat="1" applyFont="1" applyBorder="1" applyAlignment="1">
      <alignment horizontal="center" wrapText="1"/>
    </xf>
    <xf numFmtId="0" fontId="8" fillId="0" borderId="20" xfId="0" applyFont="1" applyBorder="1" applyAlignment="1">
      <alignment horizontal="right" vertical="top" wrapText="1"/>
    </xf>
    <xf numFmtId="0" fontId="8" fillId="0" borderId="21" xfId="0" applyFont="1" applyBorder="1" applyAlignment="1">
      <alignment horizontal="right" vertical="top" wrapText="1"/>
    </xf>
    <xf numFmtId="0" fontId="8" fillId="0" borderId="22" xfId="0" applyFont="1" applyBorder="1" applyAlignment="1">
      <alignment horizontal="right" vertical="top" wrapText="1"/>
    </xf>
    <xf numFmtId="0" fontId="7" fillId="0" borderId="0" xfId="0" applyFont="1" applyAlignment="1">
      <alignment horizontal="center"/>
    </xf>
    <xf numFmtId="0" fontId="6" fillId="0" borderId="31" xfId="0" applyFont="1" applyBorder="1" applyAlignment="1">
      <alignment horizontal="left" vertical="top"/>
    </xf>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8" xfId="0" applyFont="1" applyBorder="1" applyAlignment="1">
      <alignment horizontal="left" vertical="top"/>
    </xf>
    <xf numFmtId="0" fontId="6" fillId="0" borderId="0" xfId="0" applyFont="1" applyAlignment="1">
      <alignment horizontal="left" vertical="top"/>
    </xf>
    <xf numFmtId="0" fontId="6" fillId="0" borderId="39" xfId="0" applyFont="1" applyBorder="1" applyAlignment="1">
      <alignment horizontal="left" vertical="top"/>
    </xf>
    <xf numFmtId="0" fontId="6" fillId="0" borderId="34" xfId="0" applyFont="1" applyBorder="1" applyAlignment="1">
      <alignment horizontal="left" vertical="top"/>
    </xf>
    <xf numFmtId="0" fontId="6" fillId="0" borderId="35" xfId="0" applyFont="1" applyBorder="1" applyAlignment="1">
      <alignment horizontal="left" vertical="top"/>
    </xf>
    <xf numFmtId="0" fontId="6" fillId="0" borderId="36" xfId="0" applyFont="1" applyBorder="1" applyAlignment="1">
      <alignment horizontal="left" vertical="top"/>
    </xf>
    <xf numFmtId="0" fontId="8" fillId="0" borderId="32" xfId="0" applyFont="1" applyBorder="1" applyAlignment="1">
      <alignment horizontal="left" vertical="center" wrapText="1"/>
    </xf>
    <xf numFmtId="0" fontId="8" fillId="0" borderId="33" xfId="0" applyFont="1" applyBorder="1" applyAlignment="1">
      <alignment horizontal="left" vertical="center" wrapText="1"/>
    </xf>
    <xf numFmtId="0" fontId="4" fillId="2" borderId="48" xfId="0" applyFont="1" applyFill="1" applyBorder="1" applyAlignment="1">
      <alignment horizontal="left" vertical="center" wrapText="1"/>
    </xf>
    <xf numFmtId="0" fontId="4" fillId="2" borderId="49" xfId="0" applyFont="1" applyFill="1" applyBorder="1" applyAlignment="1">
      <alignment horizontal="left" vertical="center" wrapText="1"/>
    </xf>
    <xf numFmtId="0" fontId="4" fillId="2" borderId="50" xfId="0" applyFont="1" applyFill="1" applyBorder="1" applyAlignment="1">
      <alignment horizontal="lef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 xmlns:a16="http://schemas.microsoft.com/office/drawing/2014/main"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cstate="print">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 xmlns:a16="http://schemas.microsoft.com/office/drawing/2014/main"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 xmlns:a16="http://schemas.microsoft.com/office/drawing/2014/main"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 xmlns:a16="http://schemas.microsoft.com/office/drawing/2014/main"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8"/>
  <sheetViews>
    <sheetView view="pageBreakPreview" topLeftCell="A16" zoomScale="110" zoomScaleSheetLayoutView="110" workbookViewId="0">
      <selection activeCell="B10" sqref="B10:D13"/>
    </sheetView>
  </sheetViews>
  <sheetFormatPr defaultRowHeight="15" x14ac:dyDescent="0.25"/>
  <cols>
    <col min="1" max="1" width="25.140625" customWidth="1"/>
    <col min="2" max="2" width="26.85546875" customWidth="1"/>
    <col min="3" max="3" width="20" customWidth="1"/>
    <col min="4" max="4" width="24.140625" customWidth="1"/>
  </cols>
  <sheetData>
    <row r="1" spans="1:4" ht="15" customHeight="1" x14ac:dyDescent="0.25">
      <c r="A1" s="92"/>
      <c r="B1" s="93"/>
      <c r="C1" s="93"/>
      <c r="D1" s="94"/>
    </row>
    <row r="2" spans="1:4" ht="15" customHeight="1" x14ac:dyDescent="0.25">
      <c r="A2" s="95"/>
      <c r="B2" s="96"/>
      <c r="C2" s="96"/>
      <c r="D2" s="97"/>
    </row>
    <row r="3" spans="1:4" ht="15" customHeight="1" x14ac:dyDescent="0.25">
      <c r="A3" s="95"/>
      <c r="B3" s="96"/>
      <c r="C3" s="96"/>
      <c r="D3" s="97"/>
    </row>
    <row r="4" spans="1:4" ht="15" customHeight="1" x14ac:dyDescent="0.25">
      <c r="A4" s="95"/>
      <c r="B4" s="96"/>
      <c r="C4" s="96"/>
      <c r="D4" s="97"/>
    </row>
    <row r="5" spans="1:4" ht="58.5" customHeight="1" thickBot="1" x14ac:dyDescent="0.3">
      <c r="A5" s="98"/>
      <c r="B5" s="99"/>
      <c r="C5" s="99"/>
      <c r="D5" s="100"/>
    </row>
    <row r="6" spans="1:4" ht="24" customHeight="1" x14ac:dyDescent="0.25">
      <c r="A6" s="2" t="s">
        <v>0</v>
      </c>
      <c r="B6" s="101" t="s">
        <v>55</v>
      </c>
      <c r="C6" s="102"/>
      <c r="D6" s="103"/>
    </row>
    <row r="7" spans="1:4" ht="24" customHeight="1" thickBot="1" x14ac:dyDescent="0.3">
      <c r="A7" s="3" t="s">
        <v>1</v>
      </c>
      <c r="B7" s="104"/>
      <c r="C7" s="105"/>
      <c r="D7" s="106"/>
    </row>
    <row r="8" spans="1:4" ht="31.5" x14ac:dyDescent="0.25">
      <c r="A8" s="2" t="s">
        <v>2</v>
      </c>
      <c r="B8" s="107" t="s">
        <v>54</v>
      </c>
      <c r="C8" s="109" t="s">
        <v>4</v>
      </c>
      <c r="D8" s="111">
        <v>2</v>
      </c>
    </row>
    <row r="9" spans="1:4" ht="24.75" customHeight="1" thickBot="1" x14ac:dyDescent="0.3">
      <c r="A9" s="4" t="s">
        <v>3</v>
      </c>
      <c r="B9" s="108"/>
      <c r="C9" s="110"/>
      <c r="D9" s="112"/>
    </row>
    <row r="10" spans="1:4" ht="47.25" customHeight="1" x14ac:dyDescent="0.25">
      <c r="A10" s="170" t="s">
        <v>5</v>
      </c>
      <c r="B10" s="122" t="s">
        <v>62</v>
      </c>
      <c r="C10" s="123"/>
      <c r="D10" s="124"/>
    </row>
    <row r="11" spans="1:4" x14ac:dyDescent="0.25">
      <c r="A11" s="171"/>
      <c r="B11" s="125"/>
      <c r="C11" s="126"/>
      <c r="D11" s="127"/>
    </row>
    <row r="12" spans="1:4" x14ac:dyDescent="0.25">
      <c r="A12" s="171"/>
      <c r="B12" s="125"/>
      <c r="C12" s="126"/>
      <c r="D12" s="127"/>
    </row>
    <row r="13" spans="1:4" ht="273" customHeight="1" thickBot="1" x14ac:dyDescent="0.3">
      <c r="A13" s="172"/>
      <c r="B13" s="125"/>
      <c r="C13" s="126"/>
      <c r="D13" s="127"/>
    </row>
    <row r="14" spans="1:4" ht="51.75" customHeight="1" thickBot="1" x14ac:dyDescent="0.3">
      <c r="A14" s="5" t="s">
        <v>6</v>
      </c>
      <c r="B14" s="113"/>
      <c r="C14" s="114"/>
      <c r="D14" s="115"/>
    </row>
    <row r="15" spans="1:4" ht="81" customHeight="1" thickBot="1" x14ac:dyDescent="0.3">
      <c r="A15" s="5" t="s">
        <v>7</v>
      </c>
      <c r="B15" s="116"/>
      <c r="C15" s="117"/>
      <c r="D15" s="118"/>
    </row>
    <row r="16" spans="1:4" ht="84" customHeight="1" thickBot="1" x14ac:dyDescent="0.3">
      <c r="A16" s="5" t="s">
        <v>8</v>
      </c>
      <c r="B16" s="119"/>
      <c r="C16" s="120"/>
      <c r="D16" s="121"/>
    </row>
    <row r="17" spans="1:4" ht="45.75" customHeight="1" thickBot="1" x14ac:dyDescent="0.3">
      <c r="A17" s="28" t="s">
        <v>53</v>
      </c>
      <c r="B17" s="29"/>
      <c r="C17" s="30" t="s">
        <v>52</v>
      </c>
      <c r="D17" s="52" t="e">
        <f>'Mukasurat 5'!C4</f>
        <v>#DIV/0!</v>
      </c>
    </row>
    <row r="18" spans="1:4" x14ac:dyDescent="0.25">
      <c r="D18" s="48"/>
    </row>
  </sheetData>
  <protectedRanges>
    <protectedRange sqref="B17" name="Range1"/>
  </protectedRanges>
  <mergeCells count="10">
    <mergeCell ref="A10:A13"/>
    <mergeCell ref="B14:D14"/>
    <mergeCell ref="B15:D15"/>
    <mergeCell ref="B16:D16"/>
    <mergeCell ref="B10:D13"/>
    <mergeCell ref="A1:D5"/>
    <mergeCell ref="B6:D7"/>
    <mergeCell ref="B8:B9"/>
    <mergeCell ref="C8:C9"/>
    <mergeCell ref="D8:D9"/>
  </mergeCells>
  <conditionalFormatting sqref="D17">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19"/>
  <sheetViews>
    <sheetView view="pageBreakPreview" topLeftCell="A13" zoomScaleSheetLayoutView="100" workbookViewId="0">
      <selection activeCell="B16" sqref="B16"/>
    </sheetView>
  </sheetViews>
  <sheetFormatPr defaultRowHeight="15" x14ac:dyDescent="0.25"/>
  <cols>
    <col min="1" max="1" width="4.7109375" customWidth="1"/>
    <col min="2" max="2" width="35.7109375" customWidth="1"/>
    <col min="3" max="12" width="6.7109375" customWidth="1"/>
  </cols>
  <sheetData>
    <row r="1" spans="1:12" ht="108" customHeight="1" x14ac:dyDescent="0.25">
      <c r="A1" s="128" t="s">
        <v>61</v>
      </c>
      <c r="B1" s="128"/>
      <c r="C1" s="128"/>
      <c r="D1" s="128"/>
      <c r="E1" s="128"/>
      <c r="F1" s="128"/>
      <c r="G1" s="128"/>
      <c r="H1" s="128"/>
      <c r="I1" s="128"/>
      <c r="J1" s="128"/>
      <c r="K1" s="128"/>
      <c r="L1" s="128"/>
    </row>
    <row r="3" spans="1:12" ht="91.5" customHeight="1" x14ac:dyDescent="0.25">
      <c r="A3" s="129" t="s">
        <v>34</v>
      </c>
      <c r="B3" s="129"/>
      <c r="C3" s="129"/>
      <c r="D3" s="129"/>
      <c r="E3" s="129"/>
      <c r="F3" s="129"/>
      <c r="G3" s="129"/>
      <c r="H3" s="129"/>
      <c r="I3" s="129"/>
      <c r="J3" s="129"/>
      <c r="K3" s="129"/>
      <c r="L3" s="129"/>
    </row>
    <row r="4" spans="1:12" ht="13.5" customHeight="1" thickBot="1" x14ac:dyDescent="0.3"/>
    <row r="5" spans="1:12" ht="44.25" customHeight="1" thickBot="1" x14ac:dyDescent="0.3">
      <c r="A5" s="130" t="s">
        <v>18</v>
      </c>
      <c r="B5" s="132" t="s">
        <v>9</v>
      </c>
      <c r="C5" s="134" t="s">
        <v>10</v>
      </c>
      <c r="D5" s="135"/>
      <c r="E5" s="135"/>
      <c r="F5" s="135"/>
      <c r="G5" s="136"/>
      <c r="H5" s="134" t="s">
        <v>11</v>
      </c>
      <c r="I5" s="135"/>
      <c r="J5" s="135"/>
      <c r="K5" s="135"/>
      <c r="L5" s="136"/>
    </row>
    <row r="6" spans="1:12" ht="31.5" customHeight="1" thickBot="1" x14ac:dyDescent="0.3">
      <c r="A6" s="131"/>
      <c r="B6" s="133"/>
      <c r="C6" s="22">
        <v>0</v>
      </c>
      <c r="D6" s="23" t="s">
        <v>15</v>
      </c>
      <c r="E6" s="23" t="s">
        <v>16</v>
      </c>
      <c r="F6" s="23" t="s">
        <v>17</v>
      </c>
      <c r="G6" s="22">
        <v>7</v>
      </c>
      <c r="H6" s="22">
        <v>0</v>
      </c>
      <c r="I6" s="23" t="s">
        <v>15</v>
      </c>
      <c r="J6" s="23" t="s">
        <v>16</v>
      </c>
      <c r="K6" s="23" t="s">
        <v>17</v>
      </c>
      <c r="L6" s="22">
        <v>7</v>
      </c>
    </row>
    <row r="7" spans="1:12" ht="90" customHeight="1" thickBot="1" x14ac:dyDescent="0.3">
      <c r="A7" s="16" t="s">
        <v>12</v>
      </c>
      <c r="B7" s="17" t="s">
        <v>21</v>
      </c>
      <c r="C7" s="13"/>
      <c r="D7" s="13"/>
      <c r="E7" s="13"/>
      <c r="F7" s="13"/>
      <c r="G7" s="13"/>
      <c r="H7" s="13"/>
      <c r="I7" s="13"/>
      <c r="J7" s="13"/>
      <c r="K7" s="13"/>
      <c r="L7" s="13"/>
    </row>
    <row r="8" spans="1:12" ht="63" customHeight="1" thickBot="1" x14ac:dyDescent="0.3">
      <c r="A8" s="81">
        <v>1</v>
      </c>
      <c r="B8" s="78" t="s">
        <v>63</v>
      </c>
      <c r="C8" s="74"/>
      <c r="D8" s="75"/>
      <c r="E8" s="73"/>
      <c r="F8" s="73"/>
      <c r="G8" s="73"/>
      <c r="H8" s="73"/>
      <c r="I8" s="73"/>
      <c r="J8" s="73"/>
      <c r="K8" s="73"/>
      <c r="L8" s="73"/>
    </row>
    <row r="9" spans="1:12" ht="96" customHeight="1" thickBot="1" x14ac:dyDescent="0.3">
      <c r="A9" s="81">
        <v>2</v>
      </c>
      <c r="B9" s="82" t="s">
        <v>64</v>
      </c>
      <c r="C9" s="72"/>
      <c r="D9" s="71"/>
      <c r="E9" s="71"/>
      <c r="F9" s="71"/>
      <c r="G9" s="71"/>
      <c r="H9" s="71"/>
      <c r="I9" s="71"/>
      <c r="J9" s="71"/>
      <c r="K9" s="71"/>
      <c r="L9" s="70"/>
    </row>
    <row r="10" spans="1:12" ht="98.25" customHeight="1" thickBot="1" x14ac:dyDescent="0.3">
      <c r="A10" s="81">
        <v>3</v>
      </c>
      <c r="B10" s="82" t="s">
        <v>65</v>
      </c>
      <c r="C10" s="72"/>
      <c r="D10" s="71"/>
      <c r="E10" s="71"/>
      <c r="F10" s="71"/>
      <c r="G10" s="71"/>
      <c r="H10" s="71"/>
      <c r="I10" s="71"/>
      <c r="J10" s="71"/>
      <c r="K10" s="71"/>
      <c r="L10" s="70"/>
    </row>
    <row r="11" spans="1:12" ht="45.75" thickBot="1" x14ac:dyDescent="0.3">
      <c r="A11" s="81">
        <v>4</v>
      </c>
      <c r="B11" s="82" t="s">
        <v>66</v>
      </c>
      <c r="C11" s="72"/>
      <c r="D11" s="71"/>
      <c r="E11" s="71"/>
      <c r="F11" s="71"/>
      <c r="G11" s="71"/>
      <c r="H11" s="71"/>
      <c r="I11" s="71"/>
      <c r="J11" s="71"/>
      <c r="K11" s="71"/>
      <c r="L11" s="70"/>
    </row>
    <row r="12" spans="1:12" ht="135.75" thickBot="1" x14ac:dyDescent="0.3">
      <c r="A12" s="81">
        <v>5</v>
      </c>
      <c r="B12" s="82" t="s">
        <v>67</v>
      </c>
      <c r="C12" s="72"/>
      <c r="D12" s="71"/>
      <c r="E12" s="71"/>
      <c r="F12" s="71"/>
      <c r="G12" s="71"/>
      <c r="H12" s="71"/>
      <c r="I12" s="71"/>
      <c r="J12" s="71"/>
      <c r="K12" s="71"/>
      <c r="L12" s="70"/>
    </row>
    <row r="13" spans="1:12" ht="97.5" customHeight="1" thickBot="1" x14ac:dyDescent="0.3">
      <c r="A13" s="81">
        <v>6</v>
      </c>
      <c r="B13" s="82" t="s">
        <v>68</v>
      </c>
      <c r="C13" s="72"/>
      <c r="D13" s="71"/>
      <c r="E13" s="71"/>
      <c r="F13" s="71"/>
      <c r="G13" s="71"/>
      <c r="H13" s="71"/>
      <c r="I13" s="71"/>
      <c r="J13" s="71"/>
      <c r="K13" s="71"/>
      <c r="L13" s="70"/>
    </row>
    <row r="14" spans="1:12" ht="72" customHeight="1" thickBot="1" x14ac:dyDescent="0.3">
      <c r="A14" s="81">
        <v>7</v>
      </c>
      <c r="B14" s="82" t="s">
        <v>69</v>
      </c>
      <c r="C14" s="72"/>
      <c r="D14" s="71"/>
      <c r="E14" s="71"/>
      <c r="F14" s="71"/>
      <c r="G14" s="71"/>
      <c r="H14" s="71"/>
      <c r="I14" s="71"/>
      <c r="J14" s="71"/>
      <c r="K14" s="71"/>
      <c r="L14" s="70"/>
    </row>
    <row r="15" spans="1:12" ht="99" customHeight="1" thickBot="1" x14ac:dyDescent="0.3">
      <c r="A15" s="81">
        <v>8</v>
      </c>
      <c r="B15" s="82" t="s">
        <v>70</v>
      </c>
      <c r="C15" s="87"/>
      <c r="D15" s="88"/>
      <c r="E15" s="88"/>
      <c r="F15" s="88"/>
      <c r="G15" s="88"/>
      <c r="H15" s="88"/>
      <c r="I15" s="88"/>
      <c r="J15" s="88"/>
      <c r="K15" s="88"/>
      <c r="L15" s="89"/>
    </row>
    <row r="16" spans="1:12" ht="100.5" customHeight="1" thickBot="1" x14ac:dyDescent="0.3">
      <c r="A16" s="91">
        <v>9</v>
      </c>
      <c r="B16" s="82" t="s">
        <v>71</v>
      </c>
      <c r="C16" s="76"/>
      <c r="D16" s="69"/>
      <c r="E16" s="69"/>
      <c r="F16" s="69"/>
      <c r="G16" s="69"/>
      <c r="H16" s="69"/>
      <c r="I16" s="69"/>
      <c r="J16" s="69"/>
      <c r="K16" s="69"/>
      <c r="L16" s="90"/>
    </row>
    <row r="17" spans="1:12" ht="48" customHeight="1" thickBot="1" x14ac:dyDescent="0.3">
      <c r="A17" s="11"/>
      <c r="B17" s="31" t="s">
        <v>13</v>
      </c>
      <c r="C17" s="36"/>
      <c r="D17" s="37"/>
      <c r="E17" s="38">
        <f>SUM(C9:G16)</f>
        <v>0</v>
      </c>
      <c r="F17" s="37"/>
      <c r="G17" s="39"/>
      <c r="H17" s="36"/>
      <c r="I17" s="37"/>
      <c r="J17" s="38">
        <f>SUM(H9:L16)</f>
        <v>0</v>
      </c>
      <c r="K17" s="37"/>
      <c r="L17" s="39"/>
    </row>
    <row r="18" spans="1:12" ht="48" customHeight="1" thickBot="1" x14ac:dyDescent="0.3">
      <c r="A18" s="11"/>
      <c r="B18" s="31" t="s">
        <v>14</v>
      </c>
      <c r="C18" s="32"/>
      <c r="D18" s="40"/>
      <c r="E18" s="41">
        <f>COUNTA(B9:B16)*7</f>
        <v>56</v>
      </c>
      <c r="F18" s="40"/>
      <c r="G18" s="40"/>
      <c r="H18" s="32"/>
      <c r="I18" s="40"/>
      <c r="J18" s="41">
        <f>COUNTA(B9:B16)*7</f>
        <v>56</v>
      </c>
      <c r="K18" s="40"/>
      <c r="L18" s="42"/>
    </row>
    <row r="19" spans="1:12" x14ac:dyDescent="0.25">
      <c r="A19" s="8"/>
    </row>
  </sheetData>
  <protectedRanges>
    <protectedRange sqref="C9:L16" name="BahagianA"/>
  </protectedRanges>
  <mergeCells count="6">
    <mergeCell ref="A1:L1"/>
    <mergeCell ref="A3:L3"/>
    <mergeCell ref="A5:A6"/>
    <mergeCell ref="B5:B6"/>
    <mergeCell ref="C5:G5"/>
    <mergeCell ref="H5:L5"/>
  </mergeCell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49"/>
  <sheetViews>
    <sheetView view="pageBreakPreview" topLeftCell="A26" zoomScale="98" zoomScaleSheetLayoutView="98" workbookViewId="0">
      <selection activeCell="B32" sqref="B32"/>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30" t="s">
        <v>18</v>
      </c>
      <c r="B1" s="132" t="s">
        <v>9</v>
      </c>
      <c r="C1" s="134" t="s">
        <v>10</v>
      </c>
      <c r="D1" s="135"/>
      <c r="E1" s="135"/>
      <c r="F1" s="135"/>
      <c r="G1" s="136"/>
      <c r="H1" s="134" t="s">
        <v>11</v>
      </c>
      <c r="I1" s="135"/>
      <c r="J1" s="135"/>
      <c r="K1" s="135"/>
      <c r="L1" s="136"/>
    </row>
    <row r="2" spans="1:12" ht="32.1" customHeight="1" thickBot="1" x14ac:dyDescent="0.3">
      <c r="A2" s="131"/>
      <c r="B2" s="133"/>
      <c r="C2" s="22">
        <v>0</v>
      </c>
      <c r="D2" s="23" t="s">
        <v>15</v>
      </c>
      <c r="E2" s="23" t="s">
        <v>16</v>
      </c>
      <c r="F2" s="23" t="s">
        <v>17</v>
      </c>
      <c r="G2" s="22">
        <v>7</v>
      </c>
      <c r="H2" s="22">
        <v>0</v>
      </c>
      <c r="I2" s="23" t="s">
        <v>15</v>
      </c>
      <c r="J2" s="23" t="s">
        <v>16</v>
      </c>
      <c r="K2" s="23" t="s">
        <v>17</v>
      </c>
      <c r="L2" s="22">
        <v>7</v>
      </c>
    </row>
    <row r="3" spans="1:12" ht="90" customHeight="1" thickBot="1" x14ac:dyDescent="0.3">
      <c r="A3" s="9" t="s">
        <v>19</v>
      </c>
      <c r="B3" s="10" t="s">
        <v>22</v>
      </c>
      <c r="C3" s="13"/>
      <c r="D3" s="13"/>
      <c r="E3" s="13"/>
      <c r="F3" s="13"/>
      <c r="G3" s="13"/>
      <c r="H3" s="13"/>
      <c r="I3" s="13"/>
      <c r="J3" s="13"/>
      <c r="K3" s="13"/>
      <c r="L3" s="13"/>
    </row>
    <row r="4" spans="1:12" ht="69" customHeight="1" thickBot="1" x14ac:dyDescent="0.3">
      <c r="A4" s="77">
        <v>1</v>
      </c>
      <c r="B4" s="78" t="s">
        <v>72</v>
      </c>
      <c r="C4" s="74"/>
      <c r="D4" s="84"/>
      <c r="E4" s="84"/>
      <c r="F4" s="84"/>
      <c r="G4" s="84"/>
      <c r="H4" s="84"/>
      <c r="I4" s="84"/>
      <c r="J4" s="84"/>
      <c r="K4" s="84"/>
      <c r="L4" s="73"/>
    </row>
    <row r="5" spans="1:12" ht="117" customHeight="1" thickBot="1" x14ac:dyDescent="0.3">
      <c r="A5" s="77">
        <v>2</v>
      </c>
      <c r="B5" s="79" t="s">
        <v>73</v>
      </c>
      <c r="C5" s="74"/>
      <c r="D5" s="84"/>
      <c r="E5" s="84"/>
      <c r="F5" s="84"/>
      <c r="G5" s="84"/>
      <c r="H5" s="84"/>
      <c r="I5" s="84"/>
      <c r="J5" s="84"/>
      <c r="K5" s="84"/>
      <c r="L5" s="73"/>
    </row>
    <row r="6" spans="1:12" ht="50.1" customHeight="1" thickBot="1" x14ac:dyDescent="0.3">
      <c r="A6" s="77">
        <v>3</v>
      </c>
      <c r="B6" s="79" t="s">
        <v>74</v>
      </c>
      <c r="C6" s="74"/>
      <c r="D6" s="84"/>
      <c r="E6" s="84"/>
      <c r="F6" s="84"/>
      <c r="G6" s="84"/>
      <c r="H6" s="84"/>
      <c r="I6" s="84"/>
      <c r="J6" s="84"/>
      <c r="K6" s="84"/>
      <c r="L6" s="73"/>
    </row>
    <row r="7" spans="1:12" ht="117" customHeight="1" thickBot="1" x14ac:dyDescent="0.3">
      <c r="A7" s="77">
        <v>4</v>
      </c>
      <c r="B7" s="79" t="s">
        <v>75</v>
      </c>
      <c r="C7" s="74"/>
      <c r="D7" s="84"/>
      <c r="E7" s="84"/>
      <c r="F7" s="84"/>
      <c r="G7" s="84"/>
      <c r="H7" s="84"/>
      <c r="I7" s="84"/>
      <c r="J7" s="84"/>
      <c r="K7" s="84"/>
      <c r="L7" s="73"/>
    </row>
    <row r="8" spans="1:12" ht="96.75" customHeight="1" thickBot="1" x14ac:dyDescent="0.3">
      <c r="A8" s="77">
        <v>5</v>
      </c>
      <c r="B8" s="83" t="s">
        <v>76</v>
      </c>
      <c r="C8" s="74"/>
      <c r="D8" s="84"/>
      <c r="E8" s="84"/>
      <c r="F8" s="84"/>
      <c r="G8" s="84"/>
      <c r="H8" s="84"/>
      <c r="I8" s="84"/>
      <c r="J8" s="84"/>
      <c r="K8" s="84"/>
      <c r="L8" s="73"/>
    </row>
    <row r="9" spans="1:12" ht="108" customHeight="1" thickBot="1" x14ac:dyDescent="0.3">
      <c r="A9" s="77">
        <v>6</v>
      </c>
      <c r="B9" s="79" t="s">
        <v>77</v>
      </c>
      <c r="C9" s="74"/>
      <c r="D9" s="84"/>
      <c r="E9" s="84"/>
      <c r="F9" s="84"/>
      <c r="G9" s="84"/>
      <c r="H9" s="84"/>
      <c r="I9" s="84"/>
      <c r="J9" s="84"/>
      <c r="K9" s="84"/>
      <c r="L9" s="73"/>
    </row>
    <row r="10" spans="1:12" ht="75.75" thickBot="1" x14ac:dyDescent="0.3">
      <c r="A10" s="77">
        <v>7</v>
      </c>
      <c r="B10" s="79" t="s">
        <v>78</v>
      </c>
      <c r="C10" s="74"/>
      <c r="D10" s="84"/>
      <c r="E10" s="84"/>
      <c r="F10" s="84"/>
      <c r="G10" s="84"/>
      <c r="H10" s="84"/>
      <c r="I10" s="84"/>
      <c r="J10" s="84"/>
      <c r="K10" s="84"/>
      <c r="L10" s="73"/>
    </row>
    <row r="11" spans="1:12" ht="69" customHeight="1" thickBot="1" x14ac:dyDescent="0.3">
      <c r="A11" s="77">
        <v>8</v>
      </c>
      <c r="B11" s="79" t="s">
        <v>79</v>
      </c>
      <c r="C11" s="74"/>
      <c r="D11" s="84"/>
      <c r="E11" s="84"/>
      <c r="F11" s="84"/>
      <c r="G11" s="84"/>
      <c r="H11" s="84"/>
      <c r="I11" s="84"/>
      <c r="J11" s="84"/>
      <c r="K11" s="84"/>
      <c r="L11" s="73"/>
    </row>
    <row r="12" spans="1:12" ht="74.25" customHeight="1" thickBot="1" x14ac:dyDescent="0.3">
      <c r="A12" s="77">
        <v>9</v>
      </c>
      <c r="B12" s="79" t="s">
        <v>80</v>
      </c>
      <c r="C12" s="74"/>
      <c r="D12" s="84"/>
      <c r="E12" s="84"/>
      <c r="F12" s="84"/>
      <c r="G12" s="84"/>
      <c r="H12" s="84"/>
      <c r="I12" s="84"/>
      <c r="J12" s="84"/>
      <c r="K12" s="84"/>
      <c r="L12" s="73"/>
    </row>
    <row r="13" spans="1:12" ht="50.1" customHeight="1" thickBot="1" x14ac:dyDescent="0.3">
      <c r="A13" s="77">
        <v>10</v>
      </c>
      <c r="B13" s="79" t="s">
        <v>81</v>
      </c>
      <c r="C13" s="74"/>
      <c r="D13" s="84"/>
      <c r="E13" s="84"/>
      <c r="F13" s="84"/>
      <c r="G13" s="84"/>
      <c r="H13" s="84"/>
      <c r="I13" s="84"/>
      <c r="J13" s="84"/>
      <c r="K13" s="84"/>
      <c r="L13" s="73"/>
    </row>
    <row r="14" spans="1:12" ht="64.5" customHeight="1" thickBot="1" x14ac:dyDescent="0.3">
      <c r="A14" s="77">
        <v>11</v>
      </c>
      <c r="B14" s="79" t="s">
        <v>82</v>
      </c>
      <c r="C14" s="74"/>
      <c r="D14" s="84"/>
      <c r="E14" s="84"/>
      <c r="F14" s="84"/>
      <c r="G14" s="84"/>
      <c r="H14" s="84"/>
      <c r="I14" s="84"/>
      <c r="J14" s="84"/>
      <c r="K14" s="84"/>
      <c r="L14" s="73"/>
    </row>
    <row r="15" spans="1:12" ht="63.75" customHeight="1" thickBot="1" x14ac:dyDescent="0.3">
      <c r="A15" s="77">
        <v>12</v>
      </c>
      <c r="B15" s="79" t="s">
        <v>83</v>
      </c>
      <c r="C15" s="74"/>
      <c r="D15" s="84"/>
      <c r="E15" s="84"/>
      <c r="F15" s="84"/>
      <c r="G15" s="84"/>
      <c r="H15" s="84"/>
      <c r="I15" s="84"/>
      <c r="J15" s="84"/>
      <c r="K15" s="84"/>
      <c r="L15" s="73"/>
    </row>
    <row r="16" spans="1:12" ht="66.75" customHeight="1" thickBot="1" x14ac:dyDescent="0.3">
      <c r="A16" s="77">
        <v>13</v>
      </c>
      <c r="B16" s="80" t="s">
        <v>84</v>
      </c>
      <c r="C16" s="74"/>
      <c r="D16" s="84"/>
      <c r="E16" s="84"/>
      <c r="F16" s="84"/>
      <c r="G16" s="84"/>
      <c r="H16" s="84"/>
      <c r="I16" s="84"/>
      <c r="J16" s="84"/>
      <c r="K16" s="84"/>
      <c r="L16" s="73"/>
    </row>
    <row r="17" spans="1:12" ht="75" customHeight="1" thickBot="1" x14ac:dyDescent="0.3">
      <c r="A17" s="77">
        <v>14</v>
      </c>
      <c r="B17" s="79" t="s">
        <v>85</v>
      </c>
      <c r="C17" s="74"/>
      <c r="D17" s="84"/>
      <c r="E17" s="84"/>
      <c r="F17" s="84"/>
      <c r="G17" s="84"/>
      <c r="H17" s="84"/>
      <c r="I17" s="84"/>
      <c r="J17" s="84"/>
      <c r="K17" s="84"/>
      <c r="L17" s="73"/>
    </row>
    <row r="18" spans="1:12" ht="66.75" customHeight="1" thickBot="1" x14ac:dyDescent="0.3">
      <c r="A18" s="77">
        <v>15</v>
      </c>
      <c r="B18" s="79" t="s">
        <v>86</v>
      </c>
      <c r="C18" s="74"/>
      <c r="D18" s="84"/>
      <c r="E18" s="84"/>
      <c r="F18" s="84"/>
      <c r="G18" s="84"/>
      <c r="H18" s="84"/>
      <c r="I18" s="84"/>
      <c r="J18" s="84"/>
      <c r="K18" s="84"/>
      <c r="L18" s="73"/>
    </row>
    <row r="19" spans="1:12" ht="68.25" customHeight="1" thickBot="1" x14ac:dyDescent="0.3">
      <c r="A19" s="77">
        <v>16</v>
      </c>
      <c r="B19" s="79" t="s">
        <v>87</v>
      </c>
      <c r="C19" s="74"/>
      <c r="D19" s="84"/>
      <c r="E19" s="84"/>
      <c r="F19" s="84"/>
      <c r="G19" s="84"/>
      <c r="H19" s="84"/>
      <c r="I19" s="84"/>
      <c r="J19" s="84"/>
      <c r="K19" s="84"/>
      <c r="L19" s="73"/>
    </row>
    <row r="20" spans="1:12" ht="67.5" customHeight="1" thickBot="1" x14ac:dyDescent="0.3">
      <c r="A20" s="77">
        <v>17</v>
      </c>
      <c r="B20" s="79" t="s">
        <v>88</v>
      </c>
      <c r="C20" s="74"/>
      <c r="D20" s="84"/>
      <c r="E20" s="84"/>
      <c r="F20" s="84"/>
      <c r="G20" s="84"/>
      <c r="H20" s="84"/>
      <c r="I20" s="84"/>
      <c r="J20" s="84"/>
      <c r="K20" s="84"/>
      <c r="L20" s="73"/>
    </row>
    <row r="21" spans="1:12" ht="50.1" customHeight="1" thickBot="1" x14ac:dyDescent="0.3">
      <c r="A21" s="77">
        <v>18</v>
      </c>
      <c r="B21" s="79" t="s">
        <v>89</v>
      </c>
      <c r="C21" s="74"/>
      <c r="D21" s="84"/>
      <c r="E21" s="84"/>
      <c r="F21" s="84"/>
      <c r="G21" s="84"/>
      <c r="H21" s="84"/>
      <c r="I21" s="84"/>
      <c r="J21" s="84"/>
      <c r="K21" s="84"/>
      <c r="L21" s="73"/>
    </row>
    <row r="22" spans="1:12" ht="72" customHeight="1" thickBot="1" x14ac:dyDescent="0.3">
      <c r="A22" s="77">
        <v>19</v>
      </c>
      <c r="B22" s="79" t="s">
        <v>90</v>
      </c>
      <c r="C22" s="74"/>
      <c r="D22" s="84"/>
      <c r="E22" s="84"/>
      <c r="F22" s="84"/>
      <c r="G22" s="84"/>
      <c r="H22" s="84"/>
      <c r="I22" s="84"/>
      <c r="J22" s="84"/>
      <c r="K22" s="84"/>
      <c r="L22" s="73"/>
    </row>
    <row r="23" spans="1:12" ht="64.5" customHeight="1" thickBot="1" x14ac:dyDescent="0.3">
      <c r="A23" s="77">
        <v>20</v>
      </c>
      <c r="B23" s="79" t="s">
        <v>91</v>
      </c>
      <c r="C23" s="74"/>
      <c r="D23" s="84"/>
      <c r="E23" s="84"/>
      <c r="F23" s="84"/>
      <c r="G23" s="84"/>
      <c r="H23" s="84"/>
      <c r="I23" s="84"/>
      <c r="J23" s="84"/>
      <c r="K23" s="84"/>
      <c r="L23" s="73"/>
    </row>
    <row r="24" spans="1:12" ht="50.1" customHeight="1" thickBot="1" x14ac:dyDescent="0.3">
      <c r="A24" s="77">
        <v>21</v>
      </c>
      <c r="B24" s="80" t="s">
        <v>92</v>
      </c>
      <c r="C24" s="74"/>
      <c r="D24" s="84"/>
      <c r="E24" s="84"/>
      <c r="F24" s="84"/>
      <c r="G24" s="84"/>
      <c r="H24" s="84"/>
      <c r="I24" s="84"/>
      <c r="J24" s="84"/>
      <c r="K24" s="84"/>
      <c r="L24" s="73"/>
    </row>
    <row r="25" spans="1:12" ht="50.1" customHeight="1" thickBot="1" x14ac:dyDescent="0.3">
      <c r="A25" s="77">
        <v>22</v>
      </c>
      <c r="B25" s="79" t="s">
        <v>93</v>
      </c>
      <c r="C25" s="74"/>
      <c r="D25" s="84"/>
      <c r="E25" s="84"/>
      <c r="F25" s="84"/>
      <c r="G25" s="84"/>
      <c r="H25" s="84"/>
      <c r="I25" s="84"/>
      <c r="J25" s="84"/>
      <c r="K25" s="84"/>
      <c r="L25" s="73"/>
    </row>
    <row r="26" spans="1:12" ht="50.1" customHeight="1" thickBot="1" x14ac:dyDescent="0.3">
      <c r="A26" s="77">
        <v>23</v>
      </c>
      <c r="B26" s="79" t="s">
        <v>94</v>
      </c>
      <c r="C26" s="74"/>
      <c r="D26" s="84"/>
      <c r="E26" s="84"/>
      <c r="F26" s="84"/>
      <c r="G26" s="84"/>
      <c r="H26" s="84"/>
      <c r="I26" s="84"/>
      <c r="J26" s="84"/>
      <c r="K26" s="84"/>
      <c r="L26" s="73"/>
    </row>
    <row r="27" spans="1:12" ht="50.1" customHeight="1" thickBot="1" x14ac:dyDescent="0.3">
      <c r="A27" s="77">
        <v>24</v>
      </c>
      <c r="B27" s="80" t="s">
        <v>95</v>
      </c>
      <c r="C27" s="74"/>
      <c r="D27" s="84"/>
      <c r="E27" s="84"/>
      <c r="F27" s="84"/>
      <c r="G27" s="84"/>
      <c r="H27" s="84"/>
      <c r="I27" s="84"/>
      <c r="J27" s="84"/>
      <c r="K27" s="84"/>
      <c r="L27" s="73"/>
    </row>
    <row r="28" spans="1:12" ht="53.25" customHeight="1" thickBot="1" x14ac:dyDescent="0.3">
      <c r="A28" s="77">
        <v>25</v>
      </c>
      <c r="B28" s="79" t="s">
        <v>96</v>
      </c>
      <c r="C28" s="74"/>
      <c r="D28" s="84"/>
      <c r="E28" s="84"/>
      <c r="F28" s="84"/>
      <c r="G28" s="84"/>
      <c r="H28" s="84"/>
      <c r="I28" s="84"/>
      <c r="J28" s="84"/>
      <c r="K28" s="84"/>
      <c r="L28" s="73"/>
    </row>
    <row r="29" spans="1:12" ht="50.1" customHeight="1" thickBot="1" x14ac:dyDescent="0.3">
      <c r="A29" s="77">
        <v>26</v>
      </c>
      <c r="B29" s="79" t="s">
        <v>97</v>
      </c>
      <c r="C29" s="74"/>
      <c r="D29" s="84"/>
      <c r="E29" s="84"/>
      <c r="F29" s="84"/>
      <c r="G29" s="84"/>
      <c r="H29" s="84"/>
      <c r="I29" s="84"/>
      <c r="J29" s="84"/>
      <c r="K29" s="84"/>
      <c r="L29" s="73"/>
    </row>
    <row r="30" spans="1:12" ht="50.1" customHeight="1" thickBot="1" x14ac:dyDescent="0.3">
      <c r="A30" s="77">
        <v>27</v>
      </c>
      <c r="B30" s="79" t="s">
        <v>98</v>
      </c>
      <c r="C30" s="74"/>
      <c r="D30" s="84"/>
      <c r="E30" s="84"/>
      <c r="F30" s="84"/>
      <c r="G30" s="84"/>
      <c r="H30" s="84"/>
      <c r="I30" s="84"/>
      <c r="J30" s="84"/>
      <c r="K30" s="84"/>
      <c r="L30" s="73"/>
    </row>
    <row r="31" spans="1:12" ht="50.1" customHeight="1" thickBot="1" x14ac:dyDescent="0.3">
      <c r="A31" s="77">
        <v>28</v>
      </c>
      <c r="B31" s="79" t="s">
        <v>99</v>
      </c>
      <c r="C31" s="74"/>
      <c r="D31" s="84"/>
      <c r="E31" s="84"/>
      <c r="F31" s="84"/>
      <c r="G31" s="84"/>
      <c r="H31" s="84"/>
      <c r="I31" s="84"/>
      <c r="J31" s="84"/>
      <c r="K31" s="84"/>
      <c r="L31" s="73"/>
    </row>
    <row r="32" spans="1:12" ht="50.1" customHeight="1" thickBot="1" x14ac:dyDescent="0.3">
      <c r="A32" s="77">
        <v>29</v>
      </c>
      <c r="B32" s="79" t="s">
        <v>100</v>
      </c>
      <c r="C32" s="74"/>
      <c r="D32" s="84"/>
      <c r="E32" s="84"/>
      <c r="F32" s="84"/>
      <c r="G32" s="84"/>
      <c r="H32" s="84"/>
      <c r="I32" s="84"/>
      <c r="J32" s="84"/>
      <c r="K32" s="84"/>
      <c r="L32" s="73"/>
    </row>
    <row r="33" spans="1:12" ht="48" customHeight="1" thickBot="1" x14ac:dyDescent="0.3">
      <c r="A33" s="7"/>
      <c r="B33" s="20" t="s">
        <v>13</v>
      </c>
      <c r="C33" s="44"/>
      <c r="D33" s="37"/>
      <c r="E33" s="38">
        <f>SUM(C5:G11)</f>
        <v>0</v>
      </c>
      <c r="F33" s="37"/>
      <c r="G33" s="39"/>
      <c r="H33" s="45"/>
      <c r="I33" s="33"/>
      <c r="J33" s="34">
        <f>SUM(H5:L11)</f>
        <v>0</v>
      </c>
      <c r="K33" s="33"/>
      <c r="L33" s="35"/>
    </row>
    <row r="34" spans="1:12" ht="48" customHeight="1" thickBot="1" x14ac:dyDescent="0.3">
      <c r="A34" s="7"/>
      <c r="B34" s="31" t="s">
        <v>14</v>
      </c>
      <c r="C34" s="32"/>
      <c r="D34" s="40"/>
      <c r="E34" s="41">
        <f>COUNTA(B5:B11)*7</f>
        <v>49</v>
      </c>
      <c r="F34" s="40"/>
      <c r="G34" s="42"/>
      <c r="H34" s="43"/>
      <c r="I34" s="40"/>
      <c r="J34" s="41">
        <f>COUNTA(B5:B11)*7</f>
        <v>49</v>
      </c>
      <c r="K34" s="40"/>
      <c r="L34" s="42"/>
    </row>
    <row r="35" spans="1:12" s="1" customFormat="1" ht="45" customHeight="1" thickBot="1" x14ac:dyDescent="0.3">
      <c r="A35" s="130" t="s">
        <v>18</v>
      </c>
      <c r="B35" s="132" t="s">
        <v>9</v>
      </c>
      <c r="C35" s="137" t="s">
        <v>10</v>
      </c>
      <c r="D35" s="138"/>
      <c r="E35" s="138"/>
      <c r="F35" s="138"/>
      <c r="G35" s="139"/>
      <c r="H35" s="134" t="s">
        <v>11</v>
      </c>
      <c r="I35" s="135"/>
      <c r="J35" s="135"/>
      <c r="K35" s="135"/>
      <c r="L35" s="136"/>
    </row>
    <row r="36" spans="1:12" ht="32.1" customHeight="1" thickBot="1" x14ac:dyDescent="0.3">
      <c r="A36" s="131"/>
      <c r="B36" s="133"/>
      <c r="C36" s="22">
        <v>0</v>
      </c>
      <c r="D36" s="23" t="s">
        <v>15</v>
      </c>
      <c r="E36" s="23" t="s">
        <v>16</v>
      </c>
      <c r="F36" s="23" t="s">
        <v>17</v>
      </c>
      <c r="G36" s="22">
        <v>7</v>
      </c>
      <c r="H36" s="22">
        <v>0</v>
      </c>
      <c r="I36" s="23" t="s">
        <v>15</v>
      </c>
      <c r="J36" s="23" t="s">
        <v>16</v>
      </c>
      <c r="K36" s="23" t="s">
        <v>17</v>
      </c>
      <c r="L36" s="22">
        <v>7</v>
      </c>
    </row>
    <row r="37" spans="1:12" ht="90" customHeight="1" thickBot="1" x14ac:dyDescent="0.3">
      <c r="A37" s="9" t="s">
        <v>20</v>
      </c>
      <c r="B37" s="10" t="s">
        <v>23</v>
      </c>
      <c r="C37" s="13"/>
      <c r="D37" s="13"/>
      <c r="E37" s="13"/>
      <c r="F37" s="13"/>
      <c r="G37" s="13"/>
      <c r="H37" s="13"/>
      <c r="I37" s="13"/>
      <c r="J37" s="13"/>
      <c r="K37" s="13"/>
      <c r="L37" s="13"/>
    </row>
    <row r="38" spans="1:12" ht="75" customHeight="1" thickBot="1" x14ac:dyDescent="0.3">
      <c r="A38" s="81">
        <v>1</v>
      </c>
      <c r="B38" s="78" t="s">
        <v>56</v>
      </c>
      <c r="C38" s="74"/>
      <c r="D38" s="84"/>
      <c r="E38" s="84"/>
      <c r="F38" s="84"/>
      <c r="G38" s="84"/>
      <c r="H38" s="75"/>
      <c r="I38" s="84"/>
      <c r="J38" s="75"/>
      <c r="K38" s="84"/>
      <c r="L38" s="75"/>
    </row>
    <row r="39" spans="1:12" ht="84.75" customHeight="1" thickBot="1" x14ac:dyDescent="0.3">
      <c r="A39" s="81">
        <v>2</v>
      </c>
      <c r="B39" s="79" t="s">
        <v>57</v>
      </c>
      <c r="C39" s="74"/>
      <c r="D39" s="84"/>
      <c r="E39" s="84"/>
      <c r="F39" s="84"/>
      <c r="G39" s="84"/>
      <c r="H39" s="75"/>
      <c r="I39" s="84"/>
      <c r="J39" s="75"/>
      <c r="K39" s="84"/>
      <c r="L39" s="75"/>
    </row>
    <row r="40" spans="1:12" ht="75.75" thickBot="1" x14ac:dyDescent="0.3">
      <c r="A40" s="91">
        <v>3</v>
      </c>
      <c r="B40" s="79" t="s">
        <v>58</v>
      </c>
      <c r="C40" s="74"/>
      <c r="D40" s="84"/>
      <c r="E40" s="84"/>
      <c r="F40" s="84"/>
      <c r="G40" s="84"/>
      <c r="H40" s="75"/>
      <c r="I40" s="84"/>
      <c r="J40" s="75"/>
      <c r="K40" s="84"/>
      <c r="L40" s="75"/>
    </row>
    <row r="41" spans="1:12" ht="48" customHeight="1" thickBot="1" x14ac:dyDescent="0.3">
      <c r="A41" s="7"/>
      <c r="B41" s="20" t="s">
        <v>13</v>
      </c>
      <c r="C41" s="45"/>
      <c r="D41" s="33"/>
      <c r="E41" s="34">
        <f>SUM(C39:G40)</f>
        <v>0</v>
      </c>
      <c r="F41" s="33"/>
      <c r="G41" s="35"/>
      <c r="H41" s="45"/>
      <c r="I41" s="33"/>
      <c r="J41" s="34">
        <f>SUM(H39:L40)</f>
        <v>0</v>
      </c>
      <c r="K41" s="33"/>
      <c r="L41" s="35"/>
    </row>
    <row r="42" spans="1:12" ht="48" customHeight="1" thickBot="1" x14ac:dyDescent="0.3">
      <c r="A42" s="7"/>
      <c r="B42" s="20" t="s">
        <v>14</v>
      </c>
      <c r="C42" s="43"/>
      <c r="D42" s="40"/>
      <c r="E42" s="41">
        <f>COUNTA(B39:B40)*7</f>
        <v>14</v>
      </c>
      <c r="F42" s="40"/>
      <c r="G42" s="42"/>
      <c r="H42" s="43"/>
      <c r="I42" s="40"/>
      <c r="J42" s="41">
        <f>COUNTA(B39:B40)*7</f>
        <v>14</v>
      </c>
      <c r="K42" s="40"/>
      <c r="L42" s="42"/>
    </row>
    <row r="43" spans="1:12" x14ac:dyDescent="0.25">
      <c r="A43" s="8"/>
    </row>
    <row r="44" spans="1:12" x14ac:dyDescent="0.25">
      <c r="A44" s="15"/>
    </row>
    <row r="45" spans="1:12" x14ac:dyDescent="0.25">
      <c r="A45" s="15"/>
    </row>
    <row r="46" spans="1:12" x14ac:dyDescent="0.25">
      <c r="A46" s="15"/>
    </row>
    <row r="47" spans="1:12" x14ac:dyDescent="0.25">
      <c r="A47" s="8"/>
    </row>
    <row r="48" spans="1:12" x14ac:dyDescent="0.25">
      <c r="A48" s="14"/>
    </row>
    <row r="49" spans="1:1" x14ac:dyDescent="0.25">
      <c r="A49" s="14"/>
    </row>
  </sheetData>
  <mergeCells count="8">
    <mergeCell ref="H35:L35"/>
    <mergeCell ref="A1:A2"/>
    <mergeCell ref="B1:B2"/>
    <mergeCell ref="C1:G1"/>
    <mergeCell ref="H1:L1"/>
    <mergeCell ref="A35:A36"/>
    <mergeCell ref="B35:B36"/>
    <mergeCell ref="C35:G35"/>
  </mergeCell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view="pageBreakPreview" topLeftCell="A9" zoomScale="90" zoomScaleSheetLayoutView="90" workbookViewId="0">
      <selection activeCell="B12" sqref="B12:B17"/>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40" t="s">
        <v>24</v>
      </c>
      <c r="B1" s="142" t="s">
        <v>9</v>
      </c>
      <c r="C1" s="144" t="s">
        <v>10</v>
      </c>
      <c r="D1" s="145"/>
      <c r="E1" s="145"/>
      <c r="F1" s="145"/>
      <c r="G1" s="146"/>
      <c r="H1" s="144" t="s">
        <v>11</v>
      </c>
      <c r="I1" s="145"/>
      <c r="J1" s="145"/>
      <c r="K1" s="145"/>
      <c r="L1" s="146"/>
    </row>
    <row r="2" spans="1:12" ht="69.95" customHeight="1" thickBot="1" x14ac:dyDescent="0.3">
      <c r="A2" s="141"/>
      <c r="B2" s="147"/>
      <c r="C2" s="6">
        <v>0</v>
      </c>
      <c r="D2" s="12" t="s">
        <v>15</v>
      </c>
      <c r="E2" s="12" t="s">
        <v>16</v>
      </c>
      <c r="F2" s="12" t="s">
        <v>17</v>
      </c>
      <c r="G2" s="6">
        <v>7</v>
      </c>
      <c r="H2" s="6">
        <v>0</v>
      </c>
      <c r="I2" s="12" t="s">
        <v>15</v>
      </c>
      <c r="J2" s="12" t="s">
        <v>16</v>
      </c>
      <c r="K2" s="12" t="s">
        <v>17</v>
      </c>
      <c r="L2" s="6">
        <v>7</v>
      </c>
    </row>
    <row r="3" spans="1:12" ht="90" customHeight="1" thickBot="1" x14ac:dyDescent="0.3">
      <c r="A3" s="9" t="s">
        <v>24</v>
      </c>
      <c r="B3" s="10" t="s">
        <v>25</v>
      </c>
      <c r="C3" s="13"/>
      <c r="D3" s="13"/>
      <c r="E3" s="13"/>
      <c r="F3" s="13"/>
      <c r="G3" s="13"/>
      <c r="H3" s="13"/>
      <c r="I3" s="13"/>
      <c r="J3" s="13"/>
      <c r="K3" s="13"/>
      <c r="L3" s="13"/>
    </row>
    <row r="4" spans="1:12" ht="239.25" customHeight="1" thickBot="1" x14ac:dyDescent="0.3">
      <c r="A4" s="77">
        <v>1</v>
      </c>
      <c r="B4" s="86" t="s">
        <v>59</v>
      </c>
      <c r="C4" s="74"/>
      <c r="D4" s="84"/>
      <c r="E4" s="75"/>
      <c r="F4" s="84"/>
      <c r="G4" s="75"/>
      <c r="H4" s="73"/>
      <c r="I4" s="73"/>
      <c r="J4" s="73"/>
      <c r="K4" s="73"/>
      <c r="L4" s="73"/>
    </row>
    <row r="5" spans="1:12" ht="314.25" thickBot="1" x14ac:dyDescent="0.3">
      <c r="A5" s="77">
        <v>2</v>
      </c>
      <c r="B5" s="68" t="s">
        <v>101</v>
      </c>
      <c r="C5" s="74"/>
      <c r="D5" s="84"/>
      <c r="E5" s="75"/>
      <c r="F5" s="84"/>
      <c r="G5" s="75"/>
      <c r="H5" s="73"/>
      <c r="I5" s="73"/>
      <c r="J5" s="73"/>
      <c r="K5" s="73"/>
      <c r="L5" s="73"/>
    </row>
    <row r="6" spans="1:12" ht="129" thickBot="1" x14ac:dyDescent="0.3">
      <c r="A6" s="77">
        <v>3</v>
      </c>
      <c r="B6" s="68" t="s">
        <v>60</v>
      </c>
      <c r="C6" s="72"/>
      <c r="D6" s="71"/>
      <c r="E6" s="71"/>
      <c r="F6" s="71"/>
      <c r="G6" s="71"/>
      <c r="H6" s="71"/>
      <c r="I6" s="71"/>
      <c r="J6" s="71"/>
      <c r="K6" s="71"/>
      <c r="L6" s="70"/>
    </row>
    <row r="7" spans="1:12" ht="69.95" customHeight="1" thickBot="1" x14ac:dyDescent="0.3">
      <c r="A7" s="7"/>
      <c r="B7" s="20" t="s">
        <v>13</v>
      </c>
      <c r="C7" s="45"/>
      <c r="D7" s="33"/>
      <c r="E7" s="34">
        <f>SUM(C5:G6)</f>
        <v>0</v>
      </c>
      <c r="F7" s="33"/>
      <c r="G7" s="35"/>
      <c r="H7" s="45"/>
      <c r="I7" s="33"/>
      <c r="J7" s="34">
        <f>SUM(H5:L6)</f>
        <v>0</v>
      </c>
      <c r="K7" s="33"/>
      <c r="L7" s="35"/>
    </row>
    <row r="8" spans="1:12" ht="69.95" customHeight="1" thickBot="1" x14ac:dyDescent="0.3">
      <c r="A8" s="7"/>
      <c r="B8" s="20" t="s">
        <v>14</v>
      </c>
      <c r="C8" s="43"/>
      <c r="D8" s="40"/>
      <c r="E8" s="41">
        <f>COUNTA(B5:B6)*7</f>
        <v>14</v>
      </c>
      <c r="F8" s="40"/>
      <c r="G8" s="42"/>
      <c r="H8" s="43"/>
      <c r="I8" s="40"/>
      <c r="J8" s="41">
        <f>COUNTA(B5:B6)*7</f>
        <v>14</v>
      </c>
      <c r="K8" s="40"/>
      <c r="L8" s="42"/>
    </row>
    <row r="9" spans="1:12" s="1" customFormat="1" ht="69.95" customHeight="1" thickBot="1" x14ac:dyDescent="0.3">
      <c r="A9" s="140" t="s">
        <v>26</v>
      </c>
      <c r="B9" s="142" t="s">
        <v>9</v>
      </c>
      <c r="C9" s="144" t="s">
        <v>10</v>
      </c>
      <c r="D9" s="145"/>
      <c r="E9" s="145"/>
      <c r="F9" s="145"/>
      <c r="G9" s="146"/>
      <c r="H9" s="144" t="s">
        <v>11</v>
      </c>
      <c r="I9" s="145"/>
      <c r="J9" s="145"/>
      <c r="K9" s="145"/>
      <c r="L9" s="146"/>
    </row>
    <row r="10" spans="1:12" ht="69.95" customHeight="1" thickBot="1" x14ac:dyDescent="0.3">
      <c r="A10" s="141"/>
      <c r="B10" s="143"/>
      <c r="C10" s="18">
        <v>0</v>
      </c>
      <c r="D10" s="21" t="s">
        <v>15</v>
      </c>
      <c r="E10" s="21" t="s">
        <v>16</v>
      </c>
      <c r="F10" s="21" t="s">
        <v>17</v>
      </c>
      <c r="G10" s="18">
        <v>7</v>
      </c>
      <c r="H10" s="18">
        <v>0</v>
      </c>
      <c r="I10" s="21" t="s">
        <v>15</v>
      </c>
      <c r="J10" s="21" t="s">
        <v>16</v>
      </c>
      <c r="K10" s="21" t="s">
        <v>17</v>
      </c>
      <c r="L10" s="18">
        <v>7</v>
      </c>
    </row>
    <row r="11" spans="1:12" ht="90" customHeight="1" thickBot="1" x14ac:dyDescent="0.3">
      <c r="A11" s="9" t="s">
        <v>26</v>
      </c>
      <c r="B11" s="10" t="s">
        <v>27</v>
      </c>
      <c r="C11" s="13"/>
      <c r="D11" s="13"/>
      <c r="E11" s="13"/>
      <c r="F11" s="13"/>
      <c r="G11" s="13"/>
      <c r="H11" s="13"/>
      <c r="I11" s="13"/>
      <c r="J11" s="13"/>
      <c r="K11" s="13"/>
      <c r="L11" s="13"/>
    </row>
    <row r="12" spans="1:12" ht="33.75" customHeight="1" thickBot="1" x14ac:dyDescent="0.3">
      <c r="A12" s="81">
        <v>1</v>
      </c>
      <c r="B12" s="79" t="s">
        <v>102</v>
      </c>
      <c r="C12" s="85"/>
      <c r="D12" s="73"/>
      <c r="E12" s="73"/>
      <c r="F12" s="73"/>
      <c r="G12" s="84"/>
      <c r="H12" s="84"/>
      <c r="I12" s="75"/>
      <c r="J12" s="73"/>
      <c r="K12" s="73"/>
      <c r="L12" s="73"/>
    </row>
    <row r="13" spans="1:12" ht="37.5" customHeight="1" thickBot="1" x14ac:dyDescent="0.3">
      <c r="A13" s="81">
        <v>2</v>
      </c>
      <c r="B13" s="79" t="s">
        <v>103</v>
      </c>
      <c r="C13" s="85"/>
      <c r="D13" s="73"/>
      <c r="E13" s="73"/>
      <c r="F13" s="73"/>
      <c r="G13" s="84"/>
      <c r="H13" s="84"/>
      <c r="I13" s="75"/>
      <c r="J13" s="73"/>
      <c r="K13" s="73"/>
      <c r="L13" s="73"/>
    </row>
    <row r="14" spans="1:12" ht="37.5" customHeight="1" thickBot="1" x14ac:dyDescent="0.3">
      <c r="A14" s="81">
        <v>3</v>
      </c>
      <c r="B14" s="79" t="s">
        <v>104</v>
      </c>
      <c r="C14" s="85"/>
      <c r="D14" s="73"/>
      <c r="E14" s="73"/>
      <c r="F14" s="73"/>
      <c r="G14" s="84"/>
      <c r="H14" s="84"/>
      <c r="I14" s="75"/>
      <c r="J14" s="73"/>
      <c r="K14" s="73"/>
      <c r="L14" s="73"/>
    </row>
    <row r="15" spans="1:12" ht="40.5" customHeight="1" thickBot="1" x14ac:dyDescent="0.3">
      <c r="A15" s="81">
        <v>4</v>
      </c>
      <c r="B15" s="79" t="s">
        <v>105</v>
      </c>
      <c r="C15" s="85"/>
      <c r="D15" s="73"/>
      <c r="E15" s="73"/>
      <c r="F15" s="73"/>
      <c r="G15" s="84"/>
      <c r="H15" s="84"/>
      <c r="I15" s="75"/>
      <c r="J15" s="73"/>
      <c r="K15" s="73"/>
      <c r="L15" s="73"/>
    </row>
    <row r="16" spans="1:12" ht="39" customHeight="1" thickBot="1" x14ac:dyDescent="0.3">
      <c r="A16" s="81">
        <v>5</v>
      </c>
      <c r="B16" s="79" t="s">
        <v>106</v>
      </c>
      <c r="C16" s="85"/>
      <c r="D16" s="73"/>
      <c r="E16" s="73"/>
      <c r="F16" s="73"/>
      <c r="G16" s="84"/>
      <c r="H16" s="84"/>
      <c r="I16" s="75"/>
      <c r="J16" s="73"/>
      <c r="K16" s="73"/>
      <c r="L16" s="73"/>
    </row>
    <row r="17" spans="1:12" ht="36" customHeight="1" thickBot="1" x14ac:dyDescent="0.3">
      <c r="A17" s="91">
        <v>6</v>
      </c>
      <c r="B17" s="79" t="s">
        <v>107</v>
      </c>
      <c r="C17" s="85"/>
      <c r="D17" s="73"/>
      <c r="E17" s="73"/>
      <c r="F17" s="73"/>
      <c r="G17" s="84"/>
      <c r="H17" s="84"/>
      <c r="I17" s="75"/>
      <c r="J17" s="73"/>
      <c r="K17" s="73"/>
      <c r="L17" s="73"/>
    </row>
    <row r="18" spans="1:12" ht="48" customHeight="1" thickBot="1" x14ac:dyDescent="0.3">
      <c r="A18" s="7"/>
      <c r="B18" s="20" t="s">
        <v>13</v>
      </c>
      <c r="C18" s="45"/>
      <c r="D18" s="33"/>
      <c r="E18" s="34">
        <f>SUM(C13:G17)</f>
        <v>0</v>
      </c>
      <c r="F18" s="33"/>
      <c r="G18" s="35"/>
      <c r="H18" s="45"/>
      <c r="I18" s="33"/>
      <c r="J18" s="34">
        <f>SUM(H13:L17)</f>
        <v>0</v>
      </c>
      <c r="K18" s="33"/>
      <c r="L18" s="35"/>
    </row>
    <row r="19" spans="1:12" ht="48" customHeight="1" thickBot="1" x14ac:dyDescent="0.3">
      <c r="A19" s="7"/>
      <c r="B19" s="20" t="s">
        <v>14</v>
      </c>
      <c r="C19" s="43"/>
      <c r="D19" s="40"/>
      <c r="E19" s="41">
        <f>COUNTA(B13:B17)*7</f>
        <v>35</v>
      </c>
      <c r="F19" s="40"/>
      <c r="G19" s="42"/>
      <c r="H19" s="43"/>
      <c r="I19" s="40"/>
      <c r="J19" s="41">
        <f>COUNTA(B13:B17)*7</f>
        <v>35</v>
      </c>
      <c r="K19" s="40"/>
      <c r="L19" s="42"/>
    </row>
    <row r="20" spans="1:12" x14ac:dyDescent="0.25">
      <c r="A20" s="8"/>
    </row>
    <row r="21" spans="1:12" x14ac:dyDescent="0.25">
      <c r="A21" s="15"/>
    </row>
    <row r="22" spans="1:12" x14ac:dyDescent="0.25">
      <c r="A22" s="15"/>
    </row>
    <row r="23" spans="1:12" x14ac:dyDescent="0.25">
      <c r="A23" s="15"/>
    </row>
    <row r="24" spans="1:12" x14ac:dyDescent="0.25">
      <c r="A24" s="8"/>
    </row>
    <row r="25" spans="1:12" x14ac:dyDescent="0.25">
      <c r="A25" s="14"/>
    </row>
    <row r="26" spans="1:12" x14ac:dyDescent="0.25">
      <c r="A26" s="14"/>
    </row>
  </sheetData>
  <protectedRanges>
    <protectedRange sqref="C6:L6" name="BahagianA"/>
  </protectedRanges>
  <mergeCells count="8">
    <mergeCell ref="A9:A10"/>
    <mergeCell ref="B9:B10"/>
    <mergeCell ref="C9:G9"/>
    <mergeCell ref="H9:L9"/>
    <mergeCell ref="A1:A2"/>
    <mergeCell ref="B1:B2"/>
    <mergeCell ref="C1:G1"/>
    <mergeCell ref="H1:L1"/>
  </mergeCell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zoomScale="90" zoomScaleNormal="90" zoomScaleSheetLayoutView="90" workbookViewId="0">
      <selection activeCell="H4" sqref="H4"/>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58" t="s">
        <v>45</v>
      </c>
      <c r="B1" s="158"/>
    </row>
    <row r="2" spans="1:5" ht="15.75" thickBot="1" x14ac:dyDescent="0.3"/>
    <row r="3" spans="1:5" ht="70.5" customHeight="1" thickBot="1" x14ac:dyDescent="0.3">
      <c r="A3" s="51" t="s">
        <v>51</v>
      </c>
      <c r="B3" s="51" t="s">
        <v>35</v>
      </c>
      <c r="C3" s="51" t="s">
        <v>36</v>
      </c>
      <c r="D3" s="51" t="s">
        <v>37</v>
      </c>
      <c r="E3" s="51" t="s">
        <v>38</v>
      </c>
    </row>
    <row r="4" spans="1:5" ht="130.5" customHeight="1" thickBot="1" x14ac:dyDescent="0.3">
      <c r="A4" s="25" t="s">
        <v>39</v>
      </c>
      <c r="B4" s="59">
        <f>'Mukasurat 1'!E17</f>
        <v>0</v>
      </c>
      <c r="C4" s="60">
        <f>'Mukasurat 1'!J17</f>
        <v>0</v>
      </c>
      <c r="D4" s="61">
        <f>(B4/'Mukasurat 1'!E18)*15</f>
        <v>0</v>
      </c>
      <c r="E4" s="61">
        <f>(C4/'Mukasurat 1'!J18)*15</f>
        <v>0</v>
      </c>
    </row>
    <row r="5" spans="1:5" ht="85.5" customHeight="1" thickBot="1" x14ac:dyDescent="0.3">
      <c r="A5" s="25" t="s">
        <v>40</v>
      </c>
      <c r="B5" s="60">
        <f>'Mukasurat 2'!E33</f>
        <v>0</v>
      </c>
      <c r="C5" s="60">
        <f>'Mukasurat 2'!J33</f>
        <v>0</v>
      </c>
      <c r="D5" s="61">
        <f>(B5/'Mukasurat 2'!E34)*50</f>
        <v>0</v>
      </c>
      <c r="E5" s="61">
        <f>(C5/'Mukasurat 2'!J34)*50</f>
        <v>0</v>
      </c>
    </row>
    <row r="6" spans="1:5" ht="55.5" customHeight="1" thickBot="1" x14ac:dyDescent="0.3">
      <c r="A6" s="25" t="s">
        <v>41</v>
      </c>
      <c r="B6" s="60">
        <f>'Mukasurat 2'!E41</f>
        <v>0</v>
      </c>
      <c r="C6" s="60">
        <f>'Mukasurat 2'!J41</f>
        <v>0</v>
      </c>
      <c r="D6" s="61">
        <f>(B6/'Mukasurat 2'!E42)*35</f>
        <v>0</v>
      </c>
      <c r="E6" s="61">
        <f>(C6/'Mukasurat 2'!J42)*35</f>
        <v>0</v>
      </c>
    </row>
    <row r="7" spans="1:5" ht="15.75" thickBot="1" x14ac:dyDescent="0.3">
      <c r="A7" s="150" t="s">
        <v>42</v>
      </c>
      <c r="B7" s="151"/>
      <c r="C7" s="152"/>
      <c r="D7" s="62">
        <f>SUM(D4:D6)</f>
        <v>0</v>
      </c>
      <c r="E7" s="62">
        <f>SUM(E4:E6)</f>
        <v>0</v>
      </c>
    </row>
    <row r="8" spans="1:5" ht="28.5" customHeight="1" thickBot="1" x14ac:dyDescent="0.3">
      <c r="A8" s="150" t="s">
        <v>43</v>
      </c>
      <c r="B8" s="151"/>
      <c r="C8" s="152"/>
      <c r="D8" s="24">
        <v>0.2</v>
      </c>
      <c r="E8" s="24">
        <v>0.8</v>
      </c>
    </row>
    <row r="9" spans="1:5" ht="15.75" thickBot="1" x14ac:dyDescent="0.3">
      <c r="A9" s="150" t="s">
        <v>44</v>
      </c>
      <c r="B9" s="151"/>
      <c r="C9" s="152"/>
      <c r="D9" s="153">
        <v>0.6</v>
      </c>
      <c r="E9" s="154"/>
    </row>
    <row r="10" spans="1:5" ht="51.75" customHeight="1" thickBot="1" x14ac:dyDescent="0.3">
      <c r="A10" s="155" t="s">
        <v>47</v>
      </c>
      <c r="B10" s="156"/>
      <c r="C10" s="157"/>
      <c r="D10" s="46"/>
      <c r="E10" s="63">
        <f>((20%*D7)+(80%*E7))*60%</f>
        <v>0</v>
      </c>
    </row>
    <row r="11" spans="1:5" ht="15.75" thickBot="1" x14ac:dyDescent="0.3"/>
    <row r="12" spans="1:5" x14ac:dyDescent="0.25">
      <c r="A12" s="27" t="s">
        <v>9</v>
      </c>
      <c r="B12" s="148" t="s">
        <v>35</v>
      </c>
      <c r="C12" s="148" t="s">
        <v>36</v>
      </c>
      <c r="D12" s="148" t="s">
        <v>37</v>
      </c>
      <c r="E12" s="148" t="s">
        <v>38</v>
      </c>
    </row>
    <row r="13" spans="1:5" ht="60" customHeight="1" thickBot="1" x14ac:dyDescent="0.3">
      <c r="A13" s="49" t="s">
        <v>46</v>
      </c>
      <c r="B13" s="149"/>
      <c r="C13" s="149"/>
      <c r="D13" s="149"/>
      <c r="E13" s="149"/>
    </row>
    <row r="14" spans="1:5" ht="51" customHeight="1" thickBot="1" x14ac:dyDescent="0.3">
      <c r="A14" s="50" t="s">
        <v>48</v>
      </c>
      <c r="B14" s="64">
        <f>'Mukasurat 3'!E7</f>
        <v>0</v>
      </c>
      <c r="C14" s="65">
        <f>'Mukasurat 3'!J7</f>
        <v>0</v>
      </c>
      <c r="D14" s="66">
        <f>(B14/'Mukasurat 3'!E8)*20</f>
        <v>0</v>
      </c>
      <c r="E14" s="66">
        <f>(C14/'Mukasurat 3'!J8)*20</f>
        <v>0</v>
      </c>
    </row>
    <row r="15" spans="1:5" ht="60" customHeight="1" thickBot="1" x14ac:dyDescent="0.3">
      <c r="A15" s="26" t="s">
        <v>49</v>
      </c>
      <c r="B15" s="65">
        <f>'Mukasurat 3'!E18</f>
        <v>0</v>
      </c>
      <c r="C15" s="65">
        <f>'Mukasurat 3'!J18</f>
        <v>0</v>
      </c>
      <c r="D15" s="67" t="e">
        <f>(B15/'Mukasurat 3'!E18)*20</f>
        <v>#DIV/0!</v>
      </c>
      <c r="E15" s="67">
        <f>(C15/'Mukasurat 3'!J19)*20</f>
        <v>0</v>
      </c>
    </row>
    <row r="16" spans="1:5" ht="15.75" thickBot="1" x14ac:dyDescent="0.3">
      <c r="A16" s="150" t="s">
        <v>42</v>
      </c>
      <c r="B16" s="151"/>
      <c r="C16" s="152"/>
      <c r="D16" s="62" t="e">
        <f>SUM(D14:D15)</f>
        <v>#DIV/0!</v>
      </c>
      <c r="E16" s="62">
        <f>SUM(E14:E15)</f>
        <v>0</v>
      </c>
    </row>
    <row r="17" spans="1:5" ht="15.75" thickBot="1" x14ac:dyDescent="0.3">
      <c r="A17" s="150" t="s">
        <v>43</v>
      </c>
      <c r="B17" s="151"/>
      <c r="C17" s="152"/>
      <c r="D17" s="24">
        <v>0.2</v>
      </c>
      <c r="E17" s="24">
        <v>0.8</v>
      </c>
    </row>
    <row r="18" spans="1:5" ht="33" customHeight="1" thickBot="1" x14ac:dyDescent="0.3">
      <c r="A18" s="150" t="s">
        <v>50</v>
      </c>
      <c r="B18" s="151"/>
      <c r="C18" s="152"/>
      <c r="D18" s="46"/>
      <c r="E18" s="63" t="e">
        <f>(20%*D16)+(80%*E16)</f>
        <v>#DIV/0!</v>
      </c>
    </row>
  </sheetData>
  <sheetProtection password="CE28" sheet="1" objects="1" scenarios="1"/>
  <mergeCells count="13">
    <mergeCell ref="A16:C16"/>
    <mergeCell ref="A17:C17"/>
    <mergeCell ref="A18:C18"/>
    <mergeCell ref="A1:B1"/>
    <mergeCell ref="B12:B13"/>
    <mergeCell ref="C12:C13"/>
    <mergeCell ref="A7:C7"/>
    <mergeCell ref="A8:C8"/>
    <mergeCell ref="D12:D13"/>
    <mergeCell ref="E12:E13"/>
    <mergeCell ref="A9:C9"/>
    <mergeCell ref="D9:E9"/>
    <mergeCell ref="A10:C10"/>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C5" sqref="C5"/>
    </sheetView>
  </sheetViews>
  <sheetFormatPr defaultRowHeight="15" x14ac:dyDescent="0.25"/>
  <cols>
    <col min="1" max="1" width="25.140625" customWidth="1"/>
    <col min="2" max="2" width="28.140625" customWidth="1"/>
    <col min="3" max="3" width="25.7109375" customWidth="1"/>
  </cols>
  <sheetData>
    <row r="1" spans="1:3" ht="24.75" customHeight="1" x14ac:dyDescent="0.3">
      <c r="A1" s="19" t="s">
        <v>28</v>
      </c>
    </row>
    <row r="3" spans="1:3" ht="60" customHeight="1" x14ac:dyDescent="0.25">
      <c r="A3" s="53" t="s">
        <v>31</v>
      </c>
      <c r="B3" s="54" t="s">
        <v>32</v>
      </c>
      <c r="C3" s="47" t="s">
        <v>30</v>
      </c>
    </row>
    <row r="4" spans="1:3" ht="63" customHeight="1" x14ac:dyDescent="0.25">
      <c r="A4" s="57">
        <f>'Mukasurat 4'!E10</f>
        <v>0</v>
      </c>
      <c r="B4" s="57" t="e">
        <f>'Mukasurat 4'!E18</f>
        <v>#DIV/0!</v>
      </c>
      <c r="C4" s="56" t="e">
        <f>SUM(A4:B4)</f>
        <v>#DIV/0!</v>
      </c>
    </row>
    <row r="5" spans="1:3" ht="45.75" customHeight="1" x14ac:dyDescent="0.25">
      <c r="A5" s="168" t="s">
        <v>29</v>
      </c>
      <c r="B5" s="169"/>
      <c r="C5" s="58" t="e">
        <f>C4</f>
        <v>#DIV/0!</v>
      </c>
    </row>
    <row r="6" spans="1:3" x14ac:dyDescent="0.25">
      <c r="C6" s="55"/>
    </row>
    <row r="9" spans="1:3" ht="15" customHeight="1" x14ac:dyDescent="0.25">
      <c r="A9" s="159" t="s">
        <v>33</v>
      </c>
      <c r="B9" s="160"/>
      <c r="C9" s="161"/>
    </row>
    <row r="10" spans="1:3" x14ac:dyDescent="0.25">
      <c r="A10" s="162"/>
      <c r="B10" s="163"/>
      <c r="C10" s="164"/>
    </row>
    <row r="11" spans="1:3" x14ac:dyDescent="0.25">
      <c r="A11" s="162"/>
      <c r="B11" s="163"/>
      <c r="C11" s="164"/>
    </row>
    <row r="12" spans="1:3" x14ac:dyDescent="0.25">
      <c r="A12" s="162"/>
      <c r="B12" s="163"/>
      <c r="C12" s="164"/>
    </row>
    <row r="13" spans="1:3" x14ac:dyDescent="0.25">
      <c r="A13" s="162"/>
      <c r="B13" s="163"/>
      <c r="C13" s="164"/>
    </row>
    <row r="14" spans="1:3" x14ac:dyDescent="0.25">
      <c r="A14" s="162"/>
      <c r="B14" s="163"/>
      <c r="C14" s="164"/>
    </row>
    <row r="15" spans="1:3" x14ac:dyDescent="0.25">
      <c r="A15" s="162"/>
      <c r="B15" s="163"/>
      <c r="C15" s="164"/>
    </row>
    <row r="16" spans="1:3" x14ac:dyDescent="0.25">
      <c r="A16" s="162"/>
      <c r="B16" s="163"/>
      <c r="C16" s="164"/>
    </row>
    <row r="17" spans="1:3" x14ac:dyDescent="0.25">
      <c r="A17" s="162"/>
      <c r="B17" s="163"/>
      <c r="C17" s="164"/>
    </row>
    <row r="18" spans="1:3" x14ac:dyDescent="0.25">
      <c r="A18" s="162"/>
      <c r="B18" s="163"/>
      <c r="C18" s="164"/>
    </row>
    <row r="19" spans="1:3" x14ac:dyDescent="0.25">
      <c r="A19" s="162"/>
      <c r="B19" s="163"/>
      <c r="C19" s="164"/>
    </row>
    <row r="20" spans="1:3" x14ac:dyDescent="0.25">
      <c r="A20" s="162"/>
      <c r="B20" s="163"/>
      <c r="C20" s="164"/>
    </row>
    <row r="21" spans="1:3" x14ac:dyDescent="0.25">
      <c r="A21" s="162"/>
      <c r="B21" s="163"/>
      <c r="C21" s="164"/>
    </row>
    <row r="22" spans="1:3" x14ac:dyDescent="0.25">
      <c r="A22" s="162"/>
      <c r="B22" s="163"/>
      <c r="C22" s="164"/>
    </row>
    <row r="23" spans="1:3" x14ac:dyDescent="0.25">
      <c r="A23" s="162"/>
      <c r="B23" s="163"/>
      <c r="C23" s="164"/>
    </row>
    <row r="24" spans="1:3" x14ac:dyDescent="0.25">
      <c r="A24" s="162"/>
      <c r="B24" s="163"/>
      <c r="C24" s="164"/>
    </row>
    <row r="25" spans="1:3" x14ac:dyDescent="0.25">
      <c r="A25" s="162"/>
      <c r="B25" s="163"/>
      <c r="C25" s="164"/>
    </row>
    <row r="26" spans="1:3" x14ac:dyDescent="0.25">
      <c r="A26" s="162"/>
      <c r="B26" s="163"/>
      <c r="C26" s="164"/>
    </row>
    <row r="27" spans="1:3" x14ac:dyDescent="0.25">
      <c r="A27" s="162"/>
      <c r="B27" s="163"/>
      <c r="C27" s="164"/>
    </row>
    <row r="28" spans="1:3" x14ac:dyDescent="0.25">
      <c r="A28" s="165"/>
      <c r="B28" s="166"/>
      <c r="C28" s="167"/>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2020-01-13T03:26:20Z</dcterms:modified>
</cp:coreProperties>
</file>